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rkas.sharepoint.com/Kliendisuhted/ri ja halduslepingud/RIIGIMAJADE üürilepingud/Jüri tn 12, Võru/Lepingud/Rahandusministeerium/2_Kliendile korrigeeritud_29.11.2024/"/>
    </mc:Choice>
  </mc:AlternateContent>
  <xr:revisionPtr revIDLastSave="1" documentId="8_{B1C7955C-2F5D-44D4-8F29-A2298C1366E9}" xr6:coauthVersionLast="47" xr6:coauthVersionMax="47" xr10:uidLastSave="{24AD3172-EA18-4810-A7BA-60B2DC191895}"/>
  <bookViews>
    <workbookView xWindow="-110" yWindow="-110" windowWidth="19420" windowHeight="11620" xr2:uid="{FF03315C-9715-4D23-B078-3500D120BC5F}"/>
  </bookViews>
  <sheets>
    <sheet name="Lisa 3" sheetId="1" r:id="rId1"/>
    <sheet name="Annuiteedigraafik BIL" sheetId="2" r:id="rId2"/>
    <sheet name="Annuiteedigraafik PT" sheetId="3" r:id="rId3"/>
    <sheet name="Annuiteedigraafik TS" sheetId="4" r:id="rId4"/>
  </sheets>
  <definedNames>
    <definedName name="_30_Ülekantavad_vahendid">#REF!</definedName>
    <definedName name="Aadress">#REF!</definedName>
    <definedName name="aadress_asukoha_analüüs">#REF!</definedName>
    <definedName name="aadress_asukohahinnang">#REF!</definedName>
    <definedName name="aasta">#REF!</definedName>
    <definedName name="aeg">OFFSET(#REF!,0,#REF!,1,#REF!)</definedName>
    <definedName name="alge">OFFSET(#REF!,0,#REF!,1,#REF!)</definedName>
    <definedName name="Algus_veerg">#REF!</definedName>
    <definedName name="ALL">#REF!</definedName>
    <definedName name="andmed">#REF!</definedName>
    <definedName name="andmed_kogemus">#REF!</definedName>
    <definedName name="andmed_ruumide_sobivus">#REF!</definedName>
    <definedName name="bilanss">#REF!</definedName>
    <definedName name="brutopind">#REF!</definedName>
    <definedName name="disk.määr">#REF!</definedName>
    <definedName name="eel_1">OFFSET(#REF!,1,0,1,#REF!)</definedName>
    <definedName name="eel_2">OFFSET(#REF!,30,0,1,#REF!)</definedName>
    <definedName name="eel_3">OFFSET(#REF!,60,0,1,#REF!)</definedName>
    <definedName name="eel_4">OFFSET(#REF!,88,0,1,#REF!)</definedName>
    <definedName name="eelarve">#REF!</definedName>
    <definedName name="eelarve_kokku">#REF!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aldur">#REF!</definedName>
    <definedName name="HEA">#REF!</definedName>
    <definedName name="HEB">#REF!</definedName>
    <definedName name="hind">#REF!</definedName>
    <definedName name="hinnang_asukoha_analüüs">#REF!</definedName>
    <definedName name="hüvitamine">#REF!</definedName>
    <definedName name="IPE">#REF!</definedName>
    <definedName name="Jum_osa">#REF!</definedName>
    <definedName name="karkass">#REF!</definedName>
    <definedName name="karkassilisa">#REF!</definedName>
    <definedName name="katus">#REF!</definedName>
    <definedName name="kehtiv_IRR">#REF!</definedName>
    <definedName name="kestvus">#REF!</definedName>
    <definedName name="kestvus2">#REF!</definedName>
    <definedName name="Kinnistu">#REF!</definedName>
    <definedName name="Kinnistud">#REF!</definedName>
    <definedName name="kipsilisa">#REF!</definedName>
    <definedName name="kipsvaheseinad">#REF!</definedName>
    <definedName name="kogu_eelarve_ületamine">#REF!</definedName>
    <definedName name="kood">#REF!</definedName>
    <definedName name="kor_1">OFFSET(#REF!,0,#REF!,1,#REF!)</definedName>
    <definedName name="kor_2">OFFSET(#REF!,0,#REF!,1,#REF!)</definedName>
    <definedName name="kor_3">OFFSET(#REF!,0,#REF!,1,#REF!)</definedName>
    <definedName name="kor_4">OFFSET(#REF!,0,#REF!,1,#REF!)</definedName>
    <definedName name="kor_5">OFFSET(#REF!,0,#REF!,1,#REF!)</definedName>
    <definedName name="kor_6">OFFSET(#REF!,0,#REF!,1,#REF!)</definedName>
    <definedName name="Kuupäev">#REF!</definedName>
    <definedName name="liik">#REF!</definedName>
    <definedName name="LISA">#REF!</definedName>
    <definedName name="lisakatuslagi">#REF!</definedName>
    <definedName name="ltasu">#REF!</definedName>
    <definedName name="Maksumus">#REF!</definedName>
    <definedName name="maksuvaba">#REF!</definedName>
    <definedName name="max.parkimiskoha_maksumus">#REF!</definedName>
    <definedName name="minist">#REF!</definedName>
    <definedName name="mullatööd">#REF!</definedName>
    <definedName name="nelikanttoru">#REF!</definedName>
    <definedName name="nelikanttoru150">#REF!</definedName>
    <definedName name="nelikanttoru30">#REF!</definedName>
    <definedName name="netopind">#REF!</definedName>
    <definedName name="Number">#REF!</definedName>
    <definedName name="objekt">#REF!</definedName>
    <definedName name="objekt_ruumide_sobivus">#REF!</definedName>
    <definedName name="objekti_aadress">#REF!</definedName>
    <definedName name="pakkujad_kogemus">#REF!</definedName>
    <definedName name="paneelsein">#REF!</definedName>
    <definedName name="paneelsein3">#REF!</definedName>
    <definedName name="pealkirjad">#REF!</definedName>
    <definedName name="pealkirjad_kogemus">#REF!</definedName>
    <definedName name="pealkirjad_ruumide_sobivus">#REF!</definedName>
    <definedName name="Periood">#REF!</definedName>
    <definedName name="piirkond">#REF!</definedName>
    <definedName name="plekkkatus">#REF!</definedName>
    <definedName name="plekksein">#REF!</definedName>
    <definedName name="pr_list">OFFSET(#REF!,0,0,#REF!-4,1)</definedName>
    <definedName name="pr_reg">OFFSET(#REF!,0,0,#REF!+1,1)</definedName>
    <definedName name="pro_1">OFFSET(#REF!,2,0,1,#REF!)</definedName>
    <definedName name="pro_2">OFFSET(#REF!,31,0,1,#REF!)</definedName>
    <definedName name="pro_3">OFFSET(#REF!,61,0,1,#REF!)</definedName>
    <definedName name="pro_4">OFFSET(#REF!,89,0,1,#REF!)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#REF!</definedName>
    <definedName name="prognoosi_periood">#REF!</definedName>
    <definedName name="projekti_nimi">#REF!</definedName>
    <definedName name="projekti_nr">#REF!</definedName>
    <definedName name="protsent">#REF!</definedName>
    <definedName name="punktid_asukohahinnang">#REF!</definedName>
    <definedName name="põrand">#REF!</definedName>
    <definedName name="Rahastusallikad">#REF!</definedName>
    <definedName name="Reserv">#REF!</definedName>
    <definedName name="ryytelkond">#REF!</definedName>
    <definedName name="sdfds">#REF!</definedName>
    <definedName name="seinad">#REF!</definedName>
    <definedName name="seintelisa">#REF!</definedName>
    <definedName name="siseviimistlus">#REF!</definedName>
    <definedName name="sissevool">#REF!</definedName>
    <definedName name="sisu">#REF!</definedName>
    <definedName name="SOTS">#REF!</definedName>
    <definedName name="suletud_netopind">#REF!</definedName>
    <definedName name="suurim_eelarverea_yletamine">#REF!</definedName>
    <definedName name="Tabel">#REF!</definedName>
    <definedName name="tala">#REF!</definedName>
    <definedName name="TASU">#REF!</definedName>
    <definedName name="teg">OFFSET(#REF!,0,#REF!,1,#REF!)</definedName>
    <definedName name="teg_1">OFFSET(#REF!,0,0,1,#REF!)</definedName>
    <definedName name="teg_2">OFFSET(#REF!,29,0,1,#REF!)</definedName>
    <definedName name="teg_3">OFFSET(#REF!,59,0,1,#REF!)</definedName>
    <definedName name="teg_4">OFFSET(#REF!,87,0,1,#REF!)</definedName>
    <definedName name="Tehnoloog">#REF!</definedName>
    <definedName name="Tellija">#REF!</definedName>
    <definedName name="tellisseinad">#REF!</definedName>
    <definedName name="terastalad">#REF!</definedName>
    <definedName name="Toode">#REF!</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4" l="1"/>
  <c r="B15" i="4" s="1"/>
  <c r="P7" i="4"/>
  <c r="M14" i="4" s="1"/>
  <c r="X14" i="3"/>
  <c r="B14" i="3"/>
  <c r="X10" i="3"/>
  <c r="P14" i="3"/>
  <c r="P7" i="3"/>
  <c r="M14" i="3" s="1"/>
  <c r="M15" i="3" s="1"/>
  <c r="B18" i="2"/>
  <c r="B19" i="2" s="1"/>
  <c r="B20" i="2" s="1"/>
  <c r="B21" i="2" s="1"/>
  <c r="B22" i="2" s="1"/>
  <c r="B23" i="2" s="1"/>
  <c r="B17" i="2"/>
  <c r="E10" i="2"/>
  <c r="E12" i="2" s="1"/>
  <c r="M8" i="2"/>
  <c r="M7" i="2"/>
  <c r="M6" i="2"/>
  <c r="M5" i="2"/>
  <c r="M4" i="2"/>
  <c r="E34" i="1"/>
  <c r="F25" i="1"/>
  <c r="B16" i="4" l="1"/>
  <c r="N14" i="4"/>
  <c r="D14" i="4"/>
  <c r="M15" i="4"/>
  <c r="M16" i="3"/>
  <c r="P15" i="3"/>
  <c r="O15" i="3"/>
  <c r="AA14" i="3"/>
  <c r="Y14" i="3"/>
  <c r="AC14" i="3" s="1"/>
  <c r="Z14" i="3"/>
  <c r="AB14" i="3" s="1"/>
  <c r="B15" i="3"/>
  <c r="X15" i="3"/>
  <c r="O14" i="3"/>
  <c r="Q14" i="3" s="1"/>
  <c r="N14" i="3"/>
  <c r="R14" i="3" s="1"/>
  <c r="N15" i="3" s="1"/>
  <c r="B24" i="2"/>
  <c r="E17" i="1"/>
  <c r="F27" i="1"/>
  <c r="F28" i="1"/>
  <c r="F29" i="1"/>
  <c r="E15" i="1"/>
  <c r="F30" i="1"/>
  <c r="F31" i="1"/>
  <c r="F33" i="1"/>
  <c r="F24" i="1"/>
  <c r="F18" i="1"/>
  <c r="F19" i="1"/>
  <c r="F20" i="1"/>
  <c r="O15" i="4" l="1"/>
  <c r="M16" i="4"/>
  <c r="P15" i="4"/>
  <c r="E14" i="4"/>
  <c r="F14" i="4" s="1"/>
  <c r="B17" i="4"/>
  <c r="D16" i="4"/>
  <c r="F16" i="4" s="1"/>
  <c r="E16" i="4"/>
  <c r="C14" i="4"/>
  <c r="D15" i="4"/>
  <c r="E15" i="4"/>
  <c r="O14" i="4"/>
  <c r="Q14" i="4" s="1"/>
  <c r="P14" i="4"/>
  <c r="R14" i="4" s="1"/>
  <c r="N15" i="4" s="1"/>
  <c r="R15" i="4" s="1"/>
  <c r="R15" i="3"/>
  <c r="Q15" i="3"/>
  <c r="B16" i="3"/>
  <c r="X16" i="3"/>
  <c r="AA15" i="3"/>
  <c r="Z15" i="3"/>
  <c r="AB15" i="3" s="1"/>
  <c r="Y15" i="3"/>
  <c r="AC15" i="3" s="1"/>
  <c r="N16" i="3"/>
  <c r="M17" i="3"/>
  <c r="P16" i="3"/>
  <c r="O16" i="3"/>
  <c r="B25" i="2"/>
  <c r="F34" i="1"/>
  <c r="Q15" i="4" l="1"/>
  <c r="B18" i="4"/>
  <c r="E17" i="4"/>
  <c r="D17" i="4"/>
  <c r="F17" i="4" s="1"/>
  <c r="M17" i="4"/>
  <c r="P16" i="4"/>
  <c r="Q16" i="4" s="1"/>
  <c r="O16" i="4"/>
  <c r="N16" i="4"/>
  <c r="F15" i="4"/>
  <c r="G14" i="4"/>
  <c r="C15" i="4" s="1"/>
  <c r="G15" i="4" s="1"/>
  <c r="C16" i="4" s="1"/>
  <c r="G16" i="4" s="1"/>
  <c r="C17" i="4" s="1"/>
  <c r="G17" i="4" s="1"/>
  <c r="Q16" i="3"/>
  <c r="R16" i="3"/>
  <c r="P17" i="3"/>
  <c r="O17" i="3"/>
  <c r="Q17" i="3" s="1"/>
  <c r="N17" i="3"/>
  <c r="R17" i="3" s="1"/>
  <c r="M18" i="3"/>
  <c r="Y16" i="3"/>
  <c r="AC16" i="3" s="1"/>
  <c r="AA16" i="3"/>
  <c r="Z16" i="3"/>
  <c r="AB16" i="3" s="1"/>
  <c r="X17" i="3"/>
  <c r="B17" i="3"/>
  <c r="B26" i="2"/>
  <c r="R16" i="4" l="1"/>
  <c r="O17" i="4"/>
  <c r="N17" i="4"/>
  <c r="P17" i="4"/>
  <c r="M18" i="4"/>
  <c r="B19" i="4"/>
  <c r="C18" i="4"/>
  <c r="D18" i="4"/>
  <c r="F18" i="4" s="1"/>
  <c r="E18" i="4"/>
  <c r="X18" i="3"/>
  <c r="AA17" i="3"/>
  <c r="Z17" i="3"/>
  <c r="Y17" i="3"/>
  <c r="P18" i="3"/>
  <c r="O18" i="3"/>
  <c r="Q18" i="3" s="1"/>
  <c r="N18" i="3"/>
  <c r="M19" i="3"/>
  <c r="B18" i="3"/>
  <c r="B27" i="2"/>
  <c r="G18" i="4" l="1"/>
  <c r="R17" i="4"/>
  <c r="Q17" i="4"/>
  <c r="C19" i="4"/>
  <c r="E19" i="4"/>
  <c r="G19" i="4" s="1"/>
  <c r="D19" i="4"/>
  <c r="F19" i="4" s="1"/>
  <c r="B20" i="4"/>
  <c r="O18" i="4"/>
  <c r="N18" i="4"/>
  <c r="M19" i="4"/>
  <c r="P18" i="4"/>
  <c r="AC17" i="3"/>
  <c r="R18" i="3"/>
  <c r="AB17" i="3"/>
  <c r="O19" i="3"/>
  <c r="N19" i="3"/>
  <c r="M20" i="3"/>
  <c r="P19" i="3"/>
  <c r="R19" i="3" s="1"/>
  <c r="B19" i="3"/>
  <c r="X19" i="3"/>
  <c r="AA18" i="3"/>
  <c r="Y18" i="3"/>
  <c r="Z18" i="3"/>
  <c r="B28" i="2"/>
  <c r="R18" i="4" l="1"/>
  <c r="Q18" i="4"/>
  <c r="P19" i="4"/>
  <c r="O19" i="4"/>
  <c r="Q19" i="4" s="1"/>
  <c r="N19" i="4"/>
  <c r="R19" i="4" s="1"/>
  <c r="M20" i="4"/>
  <c r="E20" i="4"/>
  <c r="D20" i="4"/>
  <c r="F20" i="4" s="1"/>
  <c r="C20" i="4"/>
  <c r="B21" i="4"/>
  <c r="AB18" i="3"/>
  <c r="AC18" i="3"/>
  <c r="Z19" i="3"/>
  <c r="Y19" i="3"/>
  <c r="AA19" i="3"/>
  <c r="AB19" i="3" s="1"/>
  <c r="X20" i="3"/>
  <c r="B20" i="3"/>
  <c r="Q19" i="3"/>
  <c r="P20" i="3"/>
  <c r="R20" i="3" s="1"/>
  <c r="O20" i="3"/>
  <c r="Q20" i="3" s="1"/>
  <c r="N20" i="3"/>
  <c r="M21" i="3"/>
  <c r="B29" i="2"/>
  <c r="G20" i="4" l="1"/>
  <c r="B22" i="4"/>
  <c r="E21" i="4"/>
  <c r="C21" i="4"/>
  <c r="D21" i="4"/>
  <c r="F21" i="4" s="1"/>
  <c r="M21" i="4"/>
  <c r="P20" i="4"/>
  <c r="Q20" i="4" s="1"/>
  <c r="O20" i="4"/>
  <c r="N20" i="4"/>
  <c r="AC19" i="3"/>
  <c r="B21" i="3"/>
  <c r="X21" i="3"/>
  <c r="AA20" i="3"/>
  <c r="Z20" i="3"/>
  <c r="AB20" i="3" s="1"/>
  <c r="Y20" i="3"/>
  <c r="AC20" i="3" s="1"/>
  <c r="O21" i="3"/>
  <c r="Q21" i="3" s="1"/>
  <c r="N21" i="3"/>
  <c r="M22" i="3"/>
  <c r="R21" i="3"/>
  <c r="P21" i="3"/>
  <c r="B30" i="2"/>
  <c r="G21" i="4" l="1"/>
  <c r="R20" i="4"/>
  <c r="M22" i="4"/>
  <c r="O21" i="4"/>
  <c r="N21" i="4"/>
  <c r="P21" i="4"/>
  <c r="R21" i="4" s="1"/>
  <c r="C22" i="4"/>
  <c r="E22" i="4"/>
  <c r="G22" i="4" s="1"/>
  <c r="B23" i="4"/>
  <c r="D22" i="4"/>
  <c r="Y21" i="3"/>
  <c r="X22" i="3"/>
  <c r="AA21" i="3"/>
  <c r="AC21" i="3" s="1"/>
  <c r="Z21" i="3"/>
  <c r="AB21" i="3" s="1"/>
  <c r="B22" i="3"/>
  <c r="P22" i="3"/>
  <c r="O22" i="3"/>
  <c r="Q22" i="3" s="1"/>
  <c r="N22" i="3"/>
  <c r="M23" i="3"/>
  <c r="B31" i="2"/>
  <c r="F22" i="4" l="1"/>
  <c r="E23" i="4"/>
  <c r="D23" i="4"/>
  <c r="F23" i="4" s="1"/>
  <c r="C23" i="4"/>
  <c r="B24" i="4"/>
  <c r="Q21" i="4"/>
  <c r="M23" i="4"/>
  <c r="P22" i="4"/>
  <c r="O22" i="4"/>
  <c r="Q22" i="4" s="1"/>
  <c r="N22" i="4"/>
  <c r="R22" i="3"/>
  <c r="B23" i="3"/>
  <c r="M24" i="3"/>
  <c r="P23" i="3"/>
  <c r="O23" i="3"/>
  <c r="Q23" i="3" s="1"/>
  <c r="N23" i="3"/>
  <c r="R23" i="3" s="1"/>
  <c r="AA22" i="3"/>
  <c r="AC22" i="3" s="1"/>
  <c r="Z22" i="3"/>
  <c r="Y22" i="3"/>
  <c r="X23" i="3"/>
  <c r="B32" i="2"/>
  <c r="R22" i="4" l="1"/>
  <c r="G23" i="4"/>
  <c r="O23" i="4"/>
  <c r="N23" i="4"/>
  <c r="M24" i="4"/>
  <c r="P23" i="4"/>
  <c r="R23" i="4" s="1"/>
  <c r="B25" i="4"/>
  <c r="E24" i="4"/>
  <c r="F24" i="4" s="1"/>
  <c r="D24" i="4"/>
  <c r="C24" i="4"/>
  <c r="G24" i="4" s="1"/>
  <c r="AB22" i="3"/>
  <c r="M25" i="3"/>
  <c r="O24" i="3"/>
  <c r="N24" i="3"/>
  <c r="P24" i="3"/>
  <c r="B24" i="3"/>
  <c r="AA23" i="3"/>
  <c r="Z23" i="3"/>
  <c r="AB23" i="3" s="1"/>
  <c r="Y23" i="3"/>
  <c r="AC23" i="3" s="1"/>
  <c r="X24" i="3"/>
  <c r="B33" i="2"/>
  <c r="E25" i="4" l="1"/>
  <c r="D25" i="4"/>
  <c r="C25" i="4"/>
  <c r="B26" i="4"/>
  <c r="F25" i="4"/>
  <c r="G25" i="4"/>
  <c r="Q23" i="4"/>
  <c r="M25" i="4"/>
  <c r="P24" i="4"/>
  <c r="Q24" i="4" s="1"/>
  <c r="O24" i="4"/>
  <c r="N24" i="4"/>
  <c r="R24" i="3"/>
  <c r="Q24" i="3"/>
  <c r="B25" i="3"/>
  <c r="Z24" i="3"/>
  <c r="Y24" i="3"/>
  <c r="X25" i="3"/>
  <c r="AA24" i="3"/>
  <c r="P25" i="3"/>
  <c r="R25" i="3" s="1"/>
  <c r="N25" i="3"/>
  <c r="M26" i="3"/>
  <c r="O25" i="3"/>
  <c r="B34" i="2"/>
  <c r="R24" i="4" l="1"/>
  <c r="O25" i="4"/>
  <c r="Q25" i="4" s="1"/>
  <c r="M26" i="4"/>
  <c r="P25" i="4"/>
  <c r="N25" i="4"/>
  <c r="B27" i="4"/>
  <c r="E26" i="4"/>
  <c r="G26" i="4" s="1"/>
  <c r="D26" i="4"/>
  <c r="F26" i="4" s="1"/>
  <c r="C26" i="4"/>
  <c r="Q25" i="3"/>
  <c r="AC24" i="3"/>
  <c r="AB24" i="3"/>
  <c r="AA25" i="3"/>
  <c r="Z25" i="3"/>
  <c r="AB25" i="3" s="1"/>
  <c r="Y25" i="3"/>
  <c r="X26" i="3"/>
  <c r="AC25" i="3"/>
  <c r="M27" i="3"/>
  <c r="P26" i="3"/>
  <c r="R26" i="3" s="1"/>
  <c r="O26" i="3"/>
  <c r="N26" i="3"/>
  <c r="B26" i="3"/>
  <c r="B35" i="2"/>
  <c r="R25" i="4" l="1"/>
  <c r="C27" i="4"/>
  <c r="E27" i="4"/>
  <c r="G27" i="4" s="1"/>
  <c r="D27" i="4"/>
  <c r="F27" i="4" s="1"/>
  <c r="B28" i="4"/>
  <c r="O26" i="4"/>
  <c r="N26" i="4"/>
  <c r="P26" i="4"/>
  <c r="M27" i="4"/>
  <c r="Q26" i="3"/>
  <c r="N27" i="3"/>
  <c r="M28" i="3"/>
  <c r="P27" i="3"/>
  <c r="R27" i="3" s="1"/>
  <c r="O27" i="3"/>
  <c r="Q27" i="3" s="1"/>
  <c r="B27" i="3"/>
  <c r="AA26" i="3"/>
  <c r="AB26" i="3" s="1"/>
  <c r="Z26" i="3"/>
  <c r="Y26" i="3"/>
  <c r="X27" i="3"/>
  <c r="B36" i="2"/>
  <c r="R26" i="4" l="1"/>
  <c r="Q26" i="4"/>
  <c r="P27" i="4"/>
  <c r="M28" i="4"/>
  <c r="O27" i="4"/>
  <c r="Q27" i="4" s="1"/>
  <c r="N27" i="4"/>
  <c r="R27" i="4" s="1"/>
  <c r="E28" i="4"/>
  <c r="D28" i="4"/>
  <c r="F28" i="4" s="1"/>
  <c r="C28" i="4"/>
  <c r="B29" i="4"/>
  <c r="B28" i="3"/>
  <c r="AC26" i="3"/>
  <c r="AA27" i="3"/>
  <c r="Z27" i="3"/>
  <c r="AB27" i="3" s="1"/>
  <c r="Y27" i="3"/>
  <c r="AC27" i="3" s="1"/>
  <c r="X28" i="3"/>
  <c r="M29" i="3"/>
  <c r="N28" i="3"/>
  <c r="P28" i="3"/>
  <c r="R28" i="3" s="1"/>
  <c r="O28" i="3"/>
  <c r="Q28" i="3" s="1"/>
  <c r="B37" i="2"/>
  <c r="G28" i="4" l="1"/>
  <c r="B30" i="4"/>
  <c r="E29" i="4"/>
  <c r="C29" i="4"/>
  <c r="G29" i="4" s="1"/>
  <c r="D29" i="4"/>
  <c r="F29" i="4" s="1"/>
  <c r="P28" i="4"/>
  <c r="O28" i="4"/>
  <c r="N28" i="4"/>
  <c r="M29" i="4"/>
  <c r="X29" i="3"/>
  <c r="AA28" i="3"/>
  <c r="Z28" i="3"/>
  <c r="AB28" i="3" s="1"/>
  <c r="Y28" i="3"/>
  <c r="AC28" i="3" s="1"/>
  <c r="M30" i="3"/>
  <c r="P29" i="3"/>
  <c r="O29" i="3"/>
  <c r="Q29" i="3" s="1"/>
  <c r="N29" i="3"/>
  <c r="R29" i="3" s="1"/>
  <c r="B29" i="3"/>
  <c r="B38" i="2"/>
  <c r="R28" i="4" l="1"/>
  <c r="M30" i="4"/>
  <c r="P29" i="4"/>
  <c r="O29" i="4"/>
  <c r="Q29" i="4" s="1"/>
  <c r="N29" i="4"/>
  <c r="R29" i="4" s="1"/>
  <c r="Q28" i="4"/>
  <c r="C30" i="4"/>
  <c r="E30" i="4"/>
  <c r="G30" i="4" s="1"/>
  <c r="D30" i="4"/>
  <c r="F30" i="4" s="1"/>
  <c r="B31" i="4"/>
  <c r="M31" i="3"/>
  <c r="O30" i="3"/>
  <c r="N30" i="3"/>
  <c r="P30" i="3"/>
  <c r="B30" i="3"/>
  <c r="AA29" i="3"/>
  <c r="X30" i="3"/>
  <c r="Y29" i="3"/>
  <c r="Z29" i="3"/>
  <c r="AB29" i="3" s="1"/>
  <c r="B39" i="2"/>
  <c r="E31" i="4" l="1"/>
  <c r="D31" i="4"/>
  <c r="F31" i="4" s="1"/>
  <c r="B32" i="4"/>
  <c r="C31" i="4"/>
  <c r="G31" i="4" s="1"/>
  <c r="M31" i="4"/>
  <c r="P30" i="4"/>
  <c r="R30" i="4" s="1"/>
  <c r="O30" i="4"/>
  <c r="Q30" i="4" s="1"/>
  <c r="N30" i="4"/>
  <c r="AC29" i="3"/>
  <c r="R30" i="3"/>
  <c r="Q30" i="3"/>
  <c r="B31" i="3"/>
  <c r="AA30" i="3"/>
  <c r="Z30" i="3"/>
  <c r="Y30" i="3"/>
  <c r="X31" i="3"/>
  <c r="M32" i="3"/>
  <c r="N31" i="3"/>
  <c r="R31" i="3" s="1"/>
  <c r="O31" i="3"/>
  <c r="P31" i="3"/>
  <c r="B40" i="2"/>
  <c r="O31" i="4" l="1"/>
  <c r="N31" i="4"/>
  <c r="M32" i="4"/>
  <c r="P31" i="4"/>
  <c r="R31" i="4" s="1"/>
  <c r="E32" i="4"/>
  <c r="G32" i="4" s="1"/>
  <c r="D32" i="4"/>
  <c r="C32" i="4"/>
  <c r="B33" i="4"/>
  <c r="Q31" i="3"/>
  <c r="AB30" i="3"/>
  <c r="N32" i="3"/>
  <c r="M33" i="3"/>
  <c r="P32" i="3"/>
  <c r="R32" i="3" s="1"/>
  <c r="O32" i="3"/>
  <c r="Q32" i="3" s="1"/>
  <c r="X32" i="3"/>
  <c r="AA31" i="3"/>
  <c r="Z31" i="3"/>
  <c r="AB31" i="3" s="1"/>
  <c r="AC30" i="3"/>
  <c r="Y31" i="3" s="1"/>
  <c r="AC31" i="3" s="1"/>
  <c r="B32" i="3"/>
  <c r="B41" i="2"/>
  <c r="B34" i="4" l="1"/>
  <c r="E33" i="4"/>
  <c r="D33" i="4"/>
  <c r="F33" i="4" s="1"/>
  <c r="C33" i="4"/>
  <c r="G33" i="4" s="1"/>
  <c r="F32" i="4"/>
  <c r="Q31" i="4"/>
  <c r="M33" i="4"/>
  <c r="P32" i="4"/>
  <c r="O32" i="4"/>
  <c r="Q32" i="4" s="1"/>
  <c r="N32" i="4"/>
  <c r="R32" i="4" s="1"/>
  <c r="B33" i="3"/>
  <c r="AA32" i="3"/>
  <c r="Z32" i="3"/>
  <c r="AB32" i="3" s="1"/>
  <c r="Y32" i="3"/>
  <c r="X33" i="3"/>
  <c r="M34" i="3"/>
  <c r="P33" i="3"/>
  <c r="O33" i="3"/>
  <c r="Q33" i="3" s="1"/>
  <c r="N33" i="3"/>
  <c r="R33" i="3" s="1"/>
  <c r="B42" i="2"/>
  <c r="O33" i="4" l="1"/>
  <c r="P33" i="4"/>
  <c r="N33" i="4"/>
  <c r="M34" i="4"/>
  <c r="B35" i="4"/>
  <c r="E34" i="4"/>
  <c r="D34" i="4"/>
  <c r="F34" i="4" s="1"/>
  <c r="C34" i="4"/>
  <c r="G34" i="4" s="1"/>
  <c r="AC32" i="3"/>
  <c r="M35" i="3"/>
  <c r="N34" i="3"/>
  <c r="P34" i="3"/>
  <c r="O34" i="3"/>
  <c r="Q34" i="3" s="1"/>
  <c r="X34" i="3"/>
  <c r="AA33" i="3"/>
  <c r="Z33" i="3"/>
  <c r="AB33" i="3" s="1"/>
  <c r="Y33" i="3"/>
  <c r="AC33" i="3" s="1"/>
  <c r="B34" i="3"/>
  <c r="B43" i="2"/>
  <c r="R33" i="4" l="1"/>
  <c r="Q33" i="4"/>
  <c r="C35" i="4"/>
  <c r="B36" i="4"/>
  <c r="E35" i="4"/>
  <c r="G35" i="4" s="1"/>
  <c r="D35" i="4"/>
  <c r="F35" i="4" s="1"/>
  <c r="O34" i="4"/>
  <c r="N34" i="4"/>
  <c r="M35" i="4"/>
  <c r="P34" i="4"/>
  <c r="R34" i="3"/>
  <c r="X35" i="3"/>
  <c r="AA34" i="3"/>
  <c r="Z34" i="3"/>
  <c r="AB34" i="3" s="1"/>
  <c r="Y34" i="3"/>
  <c r="AC34" i="3" s="1"/>
  <c r="B35" i="3"/>
  <c r="O35" i="3"/>
  <c r="N35" i="3"/>
  <c r="M36" i="3"/>
  <c r="P35" i="3"/>
  <c r="B44" i="2"/>
  <c r="R34" i="4" l="1"/>
  <c r="Q34" i="4"/>
  <c r="P35" i="4"/>
  <c r="O35" i="4"/>
  <c r="Q35" i="4" s="1"/>
  <c r="N35" i="4"/>
  <c r="R35" i="4" s="1"/>
  <c r="M36" i="4"/>
  <c r="E36" i="4"/>
  <c r="D36" i="4"/>
  <c r="F36" i="4" s="1"/>
  <c r="C36" i="4"/>
  <c r="B37" i="4"/>
  <c r="R35" i="3"/>
  <c r="Q35" i="3"/>
  <c r="B36" i="3"/>
  <c r="M37" i="3"/>
  <c r="P36" i="3"/>
  <c r="O36" i="3"/>
  <c r="Q36" i="3" s="1"/>
  <c r="N36" i="3"/>
  <c r="R36" i="3" s="1"/>
  <c r="X36" i="3"/>
  <c r="AC35" i="3"/>
  <c r="AA35" i="3"/>
  <c r="Z35" i="3"/>
  <c r="AB35" i="3" s="1"/>
  <c r="Y35" i="3"/>
  <c r="B45" i="2"/>
  <c r="G36" i="4" l="1"/>
  <c r="B38" i="4"/>
  <c r="E37" i="4"/>
  <c r="C37" i="4"/>
  <c r="D37" i="4"/>
  <c r="M37" i="4"/>
  <c r="P36" i="4"/>
  <c r="O36" i="4"/>
  <c r="Q36" i="4" s="1"/>
  <c r="N36" i="4"/>
  <c r="R36" i="4" s="1"/>
  <c r="X37" i="3"/>
  <c r="AA36" i="3"/>
  <c r="Z36" i="3"/>
  <c r="AB36" i="3" s="1"/>
  <c r="Y36" i="3"/>
  <c r="AC36" i="3" s="1"/>
  <c r="M38" i="3"/>
  <c r="P37" i="3"/>
  <c r="R37" i="3" s="1"/>
  <c r="O37" i="3"/>
  <c r="Q37" i="3" s="1"/>
  <c r="N37" i="3"/>
  <c r="B37" i="3"/>
  <c r="B46" i="2"/>
  <c r="F37" i="4" l="1"/>
  <c r="G37" i="4"/>
  <c r="M38" i="4"/>
  <c r="P37" i="4"/>
  <c r="O37" i="4"/>
  <c r="Q37" i="4" s="1"/>
  <c r="N37" i="4"/>
  <c r="R37" i="4" s="1"/>
  <c r="C38" i="4"/>
  <c r="E38" i="4"/>
  <c r="G38" i="4" s="1"/>
  <c r="B39" i="4"/>
  <c r="D38" i="4"/>
  <c r="F38" i="4" s="1"/>
  <c r="P38" i="3"/>
  <c r="O38" i="3"/>
  <c r="Q38" i="3" s="1"/>
  <c r="N38" i="3"/>
  <c r="M39" i="3"/>
  <c r="R38" i="3"/>
  <c r="B38" i="3"/>
  <c r="Y37" i="3"/>
  <c r="X38" i="3"/>
  <c r="AA37" i="3"/>
  <c r="Z37" i="3"/>
  <c r="AB37" i="3" s="1"/>
  <c r="B47" i="2"/>
  <c r="E39" i="4" l="1"/>
  <c r="D39" i="4"/>
  <c r="F39" i="4" s="1"/>
  <c r="C39" i="4"/>
  <c r="G39" i="4" s="1"/>
  <c r="B40" i="4"/>
  <c r="M39" i="4"/>
  <c r="P38" i="4"/>
  <c r="O38" i="4"/>
  <c r="Q38" i="4" s="1"/>
  <c r="N38" i="4"/>
  <c r="R38" i="4" s="1"/>
  <c r="AC37" i="3"/>
  <c r="B39" i="3"/>
  <c r="M40" i="3"/>
  <c r="P39" i="3"/>
  <c r="O39" i="3"/>
  <c r="Q39" i="3" s="1"/>
  <c r="N39" i="3"/>
  <c r="R39" i="3" s="1"/>
  <c r="X39" i="3"/>
  <c r="AA38" i="3"/>
  <c r="AC38" i="3" s="1"/>
  <c r="Z38" i="3"/>
  <c r="Y38" i="3"/>
  <c r="B48" i="2"/>
  <c r="O39" i="4" l="1"/>
  <c r="N39" i="4"/>
  <c r="M40" i="4"/>
  <c r="P39" i="4"/>
  <c r="R39" i="4" s="1"/>
  <c r="B41" i="4"/>
  <c r="E40" i="4"/>
  <c r="D40" i="4"/>
  <c r="F40" i="4" s="1"/>
  <c r="C40" i="4"/>
  <c r="G40" i="4" s="1"/>
  <c r="AB38" i="3"/>
  <c r="X40" i="3"/>
  <c r="AA39" i="3"/>
  <c r="Z39" i="3"/>
  <c r="AB39" i="3" s="1"/>
  <c r="Y39" i="3"/>
  <c r="AC39" i="3" s="1"/>
  <c r="M41" i="3"/>
  <c r="P40" i="3"/>
  <c r="O40" i="3"/>
  <c r="Q40" i="3" s="1"/>
  <c r="N40" i="3"/>
  <c r="R40" i="3" s="1"/>
  <c r="B40" i="3"/>
  <c r="B49" i="2"/>
  <c r="E41" i="4" l="1"/>
  <c r="D41" i="4"/>
  <c r="F41" i="4" s="1"/>
  <c r="C41" i="4"/>
  <c r="G41" i="4" s="1"/>
  <c r="B42" i="4"/>
  <c r="Q39" i="4"/>
  <c r="M41" i="4"/>
  <c r="P40" i="4"/>
  <c r="O40" i="4"/>
  <c r="N40" i="4"/>
  <c r="B41" i="3"/>
  <c r="P41" i="3"/>
  <c r="O41" i="3"/>
  <c r="Q41" i="3" s="1"/>
  <c r="N41" i="3"/>
  <c r="M42" i="3"/>
  <c r="Z40" i="3"/>
  <c r="Y40" i="3"/>
  <c r="X41" i="3"/>
  <c r="AA40" i="3"/>
  <c r="B50" i="2"/>
  <c r="R40" i="4" l="1"/>
  <c r="Q40" i="4"/>
  <c r="O41" i="4"/>
  <c r="P41" i="4"/>
  <c r="N41" i="4"/>
  <c r="M42" i="4"/>
  <c r="B43" i="4"/>
  <c r="E42" i="4"/>
  <c r="D42" i="4"/>
  <c r="F42" i="4" s="1"/>
  <c r="C42" i="4"/>
  <c r="G42" i="4" s="1"/>
  <c r="AC40" i="3"/>
  <c r="AB40" i="3"/>
  <c r="R41" i="3"/>
  <c r="M43" i="3"/>
  <c r="P42" i="3"/>
  <c r="O42" i="3"/>
  <c r="Q42" i="3" s="1"/>
  <c r="N42" i="3"/>
  <c r="X42" i="3"/>
  <c r="AA41" i="3"/>
  <c r="AC41" i="3" s="1"/>
  <c r="Z41" i="3"/>
  <c r="Y41" i="3"/>
  <c r="B42" i="3"/>
  <c r="B51" i="2"/>
  <c r="R41" i="4" l="1"/>
  <c r="Q41" i="4"/>
  <c r="C43" i="4"/>
  <c r="E43" i="4"/>
  <c r="G43" i="4" s="1"/>
  <c r="D43" i="4"/>
  <c r="F43" i="4" s="1"/>
  <c r="B44" i="4"/>
  <c r="O42" i="4"/>
  <c r="N42" i="4"/>
  <c r="M43" i="4"/>
  <c r="P42" i="4"/>
  <c r="AB41" i="3"/>
  <c r="R42" i="3"/>
  <c r="B43" i="3"/>
  <c r="X43" i="3"/>
  <c r="AA42" i="3"/>
  <c r="Z42" i="3"/>
  <c r="AB42" i="3" s="1"/>
  <c r="Y42" i="3"/>
  <c r="AC42" i="3" s="1"/>
  <c r="M44" i="3"/>
  <c r="R43" i="3"/>
  <c r="P43" i="3"/>
  <c r="O43" i="3"/>
  <c r="Q43" i="3" s="1"/>
  <c r="N43" i="3"/>
  <c r="B52" i="2"/>
  <c r="R42" i="4" l="1"/>
  <c r="Q42" i="4"/>
  <c r="P43" i="4"/>
  <c r="M44" i="4"/>
  <c r="O43" i="4"/>
  <c r="Q43" i="4" s="1"/>
  <c r="N43" i="4"/>
  <c r="R43" i="4" s="1"/>
  <c r="E44" i="4"/>
  <c r="D44" i="4"/>
  <c r="F44" i="4" s="1"/>
  <c r="C44" i="4"/>
  <c r="B45" i="4"/>
  <c r="M45" i="3"/>
  <c r="P44" i="3"/>
  <c r="O44" i="3"/>
  <c r="Q44" i="3" s="1"/>
  <c r="N44" i="3"/>
  <c r="R44" i="3" s="1"/>
  <c r="AA43" i="3"/>
  <c r="Z43" i="3"/>
  <c r="AB43" i="3" s="1"/>
  <c r="Y43" i="3"/>
  <c r="AC43" i="3" s="1"/>
  <c r="X44" i="3"/>
  <c r="B44" i="3"/>
  <c r="B53" i="2"/>
  <c r="G44" i="4" l="1"/>
  <c r="B46" i="4"/>
  <c r="E45" i="4"/>
  <c r="C45" i="4"/>
  <c r="G45" i="4" s="1"/>
  <c r="D45" i="4"/>
  <c r="F45" i="4" s="1"/>
  <c r="M45" i="4"/>
  <c r="P44" i="4"/>
  <c r="R44" i="4" s="1"/>
  <c r="O44" i="4"/>
  <c r="N44" i="4"/>
  <c r="X45" i="3"/>
  <c r="AA44" i="3"/>
  <c r="Z44" i="3"/>
  <c r="AB44" i="3" s="1"/>
  <c r="Y44" i="3"/>
  <c r="AC44" i="3" s="1"/>
  <c r="B45" i="3"/>
  <c r="M46" i="3"/>
  <c r="P45" i="3"/>
  <c r="O45" i="3"/>
  <c r="Q45" i="3" s="1"/>
  <c r="N45" i="3"/>
  <c r="B54" i="2"/>
  <c r="Q44" i="4" l="1"/>
  <c r="M46" i="4"/>
  <c r="N45" i="4"/>
  <c r="P45" i="4"/>
  <c r="R45" i="4" s="1"/>
  <c r="O45" i="4"/>
  <c r="Q45" i="4" s="1"/>
  <c r="C46" i="4"/>
  <c r="E46" i="4"/>
  <c r="G46" i="4" s="1"/>
  <c r="B47" i="4"/>
  <c r="D46" i="4"/>
  <c r="F46" i="4" s="1"/>
  <c r="R45" i="3"/>
  <c r="M47" i="3"/>
  <c r="P46" i="3"/>
  <c r="O46" i="3"/>
  <c r="Q46" i="3" s="1"/>
  <c r="N46" i="3"/>
  <c r="R46" i="3" s="1"/>
  <c r="B46" i="3"/>
  <c r="X46" i="3"/>
  <c r="AA45" i="3"/>
  <c r="Z45" i="3"/>
  <c r="AB45" i="3" s="1"/>
  <c r="Y45" i="3"/>
  <c r="AC45" i="3" s="1"/>
  <c r="B55" i="2"/>
  <c r="E47" i="4" l="1"/>
  <c r="D47" i="4"/>
  <c r="C47" i="4"/>
  <c r="G47" i="4" s="1"/>
  <c r="B48" i="4"/>
  <c r="F47" i="4"/>
  <c r="M47" i="4"/>
  <c r="P46" i="4"/>
  <c r="O46" i="4"/>
  <c r="Q46" i="4" s="1"/>
  <c r="N46" i="4"/>
  <c r="R46" i="4" s="1"/>
  <c r="AA46" i="3"/>
  <c r="Z46" i="3"/>
  <c r="AB46" i="3" s="1"/>
  <c r="Y46" i="3"/>
  <c r="X47" i="3"/>
  <c r="AC46" i="3"/>
  <c r="B47" i="3"/>
  <c r="M48" i="3"/>
  <c r="P47" i="3"/>
  <c r="O47" i="3"/>
  <c r="Q47" i="3" s="1"/>
  <c r="N47" i="3"/>
  <c r="R47" i="3" s="1"/>
  <c r="B56" i="2"/>
  <c r="O47" i="4" l="1"/>
  <c r="N47" i="4"/>
  <c r="M48" i="4"/>
  <c r="P47" i="4"/>
  <c r="R47" i="4" s="1"/>
  <c r="B49" i="4"/>
  <c r="E48" i="4"/>
  <c r="G48" i="4" s="1"/>
  <c r="D48" i="4"/>
  <c r="C48" i="4"/>
  <c r="N48" i="3"/>
  <c r="M49" i="3"/>
  <c r="O48" i="3"/>
  <c r="P48" i="3"/>
  <c r="R48" i="3" s="1"/>
  <c r="B48" i="3"/>
  <c r="X48" i="3"/>
  <c r="AA47" i="3"/>
  <c r="Z47" i="3"/>
  <c r="AB47" i="3" s="1"/>
  <c r="Y47" i="3"/>
  <c r="AC47" i="3" s="1"/>
  <c r="B57" i="2"/>
  <c r="C49" i="4" l="1"/>
  <c r="B50" i="4"/>
  <c r="D49" i="4"/>
  <c r="E49" i="4"/>
  <c r="G49" i="4" s="1"/>
  <c r="F48" i="4"/>
  <c r="Q47" i="4"/>
  <c r="M49" i="4"/>
  <c r="P48" i="4"/>
  <c r="O48" i="4"/>
  <c r="Q48" i="4" s="1"/>
  <c r="N48" i="4"/>
  <c r="R48" i="4" s="1"/>
  <c r="Q48" i="3"/>
  <c r="AA48" i="3"/>
  <c r="X49" i="3"/>
  <c r="Z48" i="3"/>
  <c r="AB48" i="3" s="1"/>
  <c r="Y48" i="3"/>
  <c r="AC48" i="3" s="1"/>
  <c r="B49" i="3"/>
  <c r="M50" i="3"/>
  <c r="P49" i="3"/>
  <c r="O49" i="3"/>
  <c r="Q49" i="3" s="1"/>
  <c r="N49" i="3"/>
  <c r="R49" i="3" s="1"/>
  <c r="B58" i="2"/>
  <c r="F49" i="4" l="1"/>
  <c r="M50" i="4"/>
  <c r="O49" i="4"/>
  <c r="P49" i="4"/>
  <c r="N49" i="4"/>
  <c r="B51" i="4"/>
  <c r="E50" i="4"/>
  <c r="D50" i="4"/>
  <c r="F50" i="4" s="1"/>
  <c r="C50" i="4"/>
  <c r="G50" i="4" s="1"/>
  <c r="M51" i="3"/>
  <c r="P50" i="3"/>
  <c r="O50" i="3"/>
  <c r="Q50" i="3" s="1"/>
  <c r="N50" i="3"/>
  <c r="R50" i="3" s="1"/>
  <c r="B50" i="3"/>
  <c r="X50" i="3"/>
  <c r="AA49" i="3"/>
  <c r="Z49" i="3"/>
  <c r="AB49" i="3" s="1"/>
  <c r="Y49" i="3"/>
  <c r="AC49" i="3" s="1"/>
  <c r="B59" i="2"/>
  <c r="R49" i="4" l="1"/>
  <c r="Q49" i="4"/>
  <c r="C51" i="4"/>
  <c r="D51" i="4"/>
  <c r="B52" i="4"/>
  <c r="E51" i="4"/>
  <c r="G51" i="4" s="1"/>
  <c r="O50" i="4"/>
  <c r="N50" i="4"/>
  <c r="P50" i="4"/>
  <c r="R50" i="4" s="1"/>
  <c r="M51" i="4"/>
  <c r="AA50" i="3"/>
  <c r="Z50" i="3"/>
  <c r="Y50" i="3"/>
  <c r="X51" i="3"/>
  <c r="AC50" i="3"/>
  <c r="AB50" i="3"/>
  <c r="B51" i="3"/>
  <c r="M52" i="3"/>
  <c r="P51" i="3"/>
  <c r="O51" i="3"/>
  <c r="Q51" i="3" s="1"/>
  <c r="N51" i="3"/>
  <c r="B60" i="2"/>
  <c r="Q50" i="4" l="1"/>
  <c r="O51" i="4"/>
  <c r="P51" i="4"/>
  <c r="M52" i="4"/>
  <c r="N51" i="4"/>
  <c r="R51" i="4" s="1"/>
  <c r="F51" i="4"/>
  <c r="E52" i="4"/>
  <c r="D52" i="4"/>
  <c r="F52" i="4" s="1"/>
  <c r="C52" i="4"/>
  <c r="B53" i="4"/>
  <c r="R51" i="3"/>
  <c r="O52" i="3"/>
  <c r="N52" i="3"/>
  <c r="M53" i="3"/>
  <c r="P52" i="3"/>
  <c r="R52" i="3" s="1"/>
  <c r="B52" i="3"/>
  <c r="X52" i="3"/>
  <c r="AA51" i="3"/>
  <c r="Z51" i="3"/>
  <c r="AB51" i="3" s="1"/>
  <c r="Y51" i="3"/>
  <c r="AC51" i="3" s="1"/>
  <c r="B61" i="2"/>
  <c r="G52" i="4" l="1"/>
  <c r="Q51" i="4"/>
  <c r="B54" i="4"/>
  <c r="E53" i="4"/>
  <c r="C53" i="4"/>
  <c r="D53" i="4"/>
  <c r="F53" i="4" s="1"/>
  <c r="P52" i="4"/>
  <c r="R52" i="4" s="1"/>
  <c r="O52" i="4"/>
  <c r="Q52" i="4" s="1"/>
  <c r="N52" i="4"/>
  <c r="M53" i="4"/>
  <c r="B53" i="3"/>
  <c r="Q52" i="3"/>
  <c r="N53" i="3"/>
  <c r="M54" i="3"/>
  <c r="P53" i="3"/>
  <c r="O53" i="3"/>
  <c r="Q53" i="3" s="1"/>
  <c r="X53" i="3"/>
  <c r="AA52" i="3"/>
  <c r="Z52" i="3"/>
  <c r="AB52" i="3" s="1"/>
  <c r="Y52" i="3"/>
  <c r="AC52" i="3" s="1"/>
  <c r="B62" i="2"/>
  <c r="G53" i="4" l="1"/>
  <c r="M54" i="4"/>
  <c r="P53" i="4"/>
  <c r="O53" i="4"/>
  <c r="Q53" i="4" s="1"/>
  <c r="N53" i="4"/>
  <c r="R53" i="4" s="1"/>
  <c r="C54" i="4"/>
  <c r="E54" i="4"/>
  <c r="G54" i="4" s="1"/>
  <c r="D54" i="4"/>
  <c r="F54" i="4" s="1"/>
  <c r="B55" i="4"/>
  <c r="R53" i="3"/>
  <c r="M55" i="3"/>
  <c r="P54" i="3"/>
  <c r="O54" i="3"/>
  <c r="Q54" i="3" s="1"/>
  <c r="N54" i="3"/>
  <c r="R54" i="3" s="1"/>
  <c r="X54" i="3"/>
  <c r="AA53" i="3"/>
  <c r="Z53" i="3"/>
  <c r="AB53" i="3" s="1"/>
  <c r="Y53" i="3"/>
  <c r="AC53" i="3" s="1"/>
  <c r="B54" i="3"/>
  <c r="B63" i="2"/>
  <c r="E55" i="4" l="1"/>
  <c r="C55" i="4"/>
  <c r="D55" i="4"/>
  <c r="G55" i="4"/>
  <c r="B56" i="4"/>
  <c r="F55" i="4"/>
  <c r="M55" i="4"/>
  <c r="P54" i="4"/>
  <c r="O54" i="4"/>
  <c r="Q54" i="4" s="1"/>
  <c r="N54" i="4"/>
  <c r="R54" i="4" s="1"/>
  <c r="X55" i="3"/>
  <c r="AA54" i="3"/>
  <c r="Z54" i="3"/>
  <c r="AB54" i="3" s="1"/>
  <c r="Y54" i="3"/>
  <c r="AC54" i="3" s="1"/>
  <c r="M56" i="3"/>
  <c r="P55" i="3"/>
  <c r="O55" i="3"/>
  <c r="Q55" i="3" s="1"/>
  <c r="N55" i="3"/>
  <c r="R55" i="3" s="1"/>
  <c r="B55" i="3"/>
  <c r="B64" i="2"/>
  <c r="O55" i="4" l="1"/>
  <c r="N55" i="4"/>
  <c r="M56" i="4"/>
  <c r="P55" i="4"/>
  <c r="R55" i="4" s="1"/>
  <c r="E56" i="4"/>
  <c r="B57" i="4"/>
  <c r="D56" i="4"/>
  <c r="C56" i="4"/>
  <c r="G56" i="4" s="1"/>
  <c r="O56" i="3"/>
  <c r="M57" i="3"/>
  <c r="P56" i="3"/>
  <c r="Q56" i="3" s="1"/>
  <c r="N56" i="3"/>
  <c r="B56" i="3"/>
  <c r="Y55" i="3"/>
  <c r="X56" i="3"/>
  <c r="AA55" i="3"/>
  <c r="Z55" i="3"/>
  <c r="AB55" i="3" s="1"/>
  <c r="B65" i="2"/>
  <c r="F56" i="4" l="1"/>
  <c r="C57" i="4"/>
  <c r="B58" i="4"/>
  <c r="D57" i="4"/>
  <c r="F57" i="4" s="1"/>
  <c r="E57" i="4"/>
  <c r="Q55" i="4"/>
  <c r="M57" i="4"/>
  <c r="P56" i="4"/>
  <c r="O56" i="4"/>
  <c r="N56" i="4"/>
  <c r="AC55" i="3"/>
  <c r="B57" i="3"/>
  <c r="R56" i="3"/>
  <c r="X57" i="3"/>
  <c r="AA56" i="3"/>
  <c r="Z56" i="3"/>
  <c r="AB56" i="3" s="1"/>
  <c r="Y56" i="3"/>
  <c r="AC56" i="3" s="1"/>
  <c r="M58" i="3"/>
  <c r="P57" i="3"/>
  <c r="O57" i="3"/>
  <c r="Q57" i="3" s="1"/>
  <c r="N57" i="3"/>
  <c r="B66" i="2"/>
  <c r="R56" i="4" l="1"/>
  <c r="Q56" i="4"/>
  <c r="G57" i="4"/>
  <c r="M58" i="4"/>
  <c r="O57" i="4"/>
  <c r="P57" i="4"/>
  <c r="N57" i="4"/>
  <c r="C58" i="4"/>
  <c r="B59" i="4"/>
  <c r="E58" i="4"/>
  <c r="D58" i="4"/>
  <c r="F58" i="4" s="1"/>
  <c r="R57" i="3"/>
  <c r="X58" i="3"/>
  <c r="AA57" i="3"/>
  <c r="Z57" i="3"/>
  <c r="AB57" i="3" s="1"/>
  <c r="Y57" i="3"/>
  <c r="AC57" i="3" s="1"/>
  <c r="M59" i="3"/>
  <c r="P58" i="3"/>
  <c r="O58" i="3"/>
  <c r="Q58" i="3" s="1"/>
  <c r="N58" i="3"/>
  <c r="R58" i="3" s="1"/>
  <c r="B58" i="3"/>
  <c r="B67" i="2"/>
  <c r="G58" i="4" l="1"/>
  <c r="R57" i="4"/>
  <c r="Q57" i="4"/>
  <c r="E59" i="4"/>
  <c r="G59" i="4" s="1"/>
  <c r="C59" i="4"/>
  <c r="D59" i="4"/>
  <c r="F59" i="4" s="1"/>
  <c r="B60" i="4"/>
  <c r="O58" i="4"/>
  <c r="Q58" i="4" s="1"/>
  <c r="N58" i="4"/>
  <c r="R58" i="4" s="1"/>
  <c r="M59" i="4"/>
  <c r="P58" i="4"/>
  <c r="P59" i="3"/>
  <c r="M60" i="3"/>
  <c r="O59" i="3"/>
  <c r="Q59" i="3" s="1"/>
  <c r="N59" i="3"/>
  <c r="R59" i="3" s="1"/>
  <c r="Y58" i="3"/>
  <c r="X59" i="3"/>
  <c r="AA58" i="3"/>
  <c r="Z58" i="3"/>
  <c r="AB58" i="3" s="1"/>
  <c r="B59" i="3"/>
  <c r="B68" i="2"/>
  <c r="P59" i="4" l="1"/>
  <c r="O59" i="4"/>
  <c r="Q59" i="4" s="1"/>
  <c r="M60" i="4"/>
  <c r="N59" i="4"/>
  <c r="R59" i="4" s="1"/>
  <c r="E60" i="4"/>
  <c r="D60" i="4"/>
  <c r="F60" i="4" s="1"/>
  <c r="C60" i="4"/>
  <c r="B61" i="4"/>
  <c r="AC58" i="3"/>
  <c r="Z59" i="3"/>
  <c r="Y59" i="3"/>
  <c r="X60" i="3"/>
  <c r="AA59" i="3"/>
  <c r="AC59" i="3" s="1"/>
  <c r="B60" i="3"/>
  <c r="M61" i="3"/>
  <c r="P60" i="3"/>
  <c r="O60" i="3"/>
  <c r="Q60" i="3" s="1"/>
  <c r="N60" i="3"/>
  <c r="R60" i="3" s="1"/>
  <c r="B69" i="2"/>
  <c r="G60" i="4" l="1"/>
  <c r="B62" i="4"/>
  <c r="E61" i="4"/>
  <c r="C61" i="4"/>
  <c r="G61" i="4" s="1"/>
  <c r="D61" i="4"/>
  <c r="F61" i="4" s="1"/>
  <c r="O60" i="4"/>
  <c r="M61" i="4"/>
  <c r="P60" i="4"/>
  <c r="N60" i="4"/>
  <c r="R60" i="4" s="1"/>
  <c r="N61" i="3"/>
  <c r="O61" i="3"/>
  <c r="M62" i="3"/>
  <c r="P61" i="3"/>
  <c r="R61" i="3" s="1"/>
  <c r="B61" i="3"/>
  <c r="AB59" i="3"/>
  <c r="X61" i="3"/>
  <c r="AA60" i="3"/>
  <c r="Z60" i="3"/>
  <c r="AB60" i="3" s="1"/>
  <c r="Y60" i="3"/>
  <c r="AC60" i="3" s="1"/>
  <c r="B70" i="2"/>
  <c r="Q60" i="4" l="1"/>
  <c r="M62" i="4"/>
  <c r="P61" i="4"/>
  <c r="O61" i="4"/>
  <c r="Q61" i="4" s="1"/>
  <c r="N61" i="4"/>
  <c r="R61" i="4" s="1"/>
  <c r="C62" i="4"/>
  <c r="E62" i="4"/>
  <c r="G62" i="4" s="1"/>
  <c r="D62" i="4"/>
  <c r="F62" i="4" s="1"/>
  <c r="B63" i="4"/>
  <c r="Q61" i="3"/>
  <c r="B62" i="3"/>
  <c r="P62" i="3"/>
  <c r="M63" i="3"/>
  <c r="O62" i="3"/>
  <c r="N62" i="3"/>
  <c r="Z61" i="3"/>
  <c r="X62" i="3"/>
  <c r="AA61" i="3"/>
  <c r="Y61" i="3"/>
  <c r="AC61" i="3" s="1"/>
  <c r="B71" i="2"/>
  <c r="E63" i="4" l="1"/>
  <c r="D63" i="4"/>
  <c r="C63" i="4"/>
  <c r="G63" i="4" s="1"/>
  <c r="B64" i="4"/>
  <c r="F63" i="4"/>
  <c r="O62" i="4"/>
  <c r="M63" i="4"/>
  <c r="P62" i="4"/>
  <c r="N62" i="4"/>
  <c r="R62" i="4" s="1"/>
  <c r="AB61" i="3"/>
  <c r="Q62" i="3"/>
  <c r="M64" i="3"/>
  <c r="P63" i="3"/>
  <c r="O63" i="3"/>
  <c r="Q63" i="3" s="1"/>
  <c r="R62" i="3"/>
  <c r="N63" i="3" s="1"/>
  <c r="R63" i="3" s="1"/>
  <c r="X63" i="3"/>
  <c r="AA62" i="3"/>
  <c r="Z62" i="3"/>
  <c r="AB62" i="3" s="1"/>
  <c r="Y62" i="3"/>
  <c r="AC62" i="3" s="1"/>
  <c r="B63" i="3"/>
  <c r="B72" i="2"/>
  <c r="Q62" i="4" l="1"/>
  <c r="O63" i="4"/>
  <c r="N63" i="4"/>
  <c r="M64" i="4"/>
  <c r="P63" i="4"/>
  <c r="R63" i="4" s="1"/>
  <c r="E64" i="4"/>
  <c r="C64" i="4"/>
  <c r="B65" i="4"/>
  <c r="D64" i="4"/>
  <c r="X64" i="3"/>
  <c r="AA63" i="3"/>
  <c r="Z63" i="3"/>
  <c r="AB63" i="3" s="1"/>
  <c r="Y63" i="3"/>
  <c r="AC63" i="3" s="1"/>
  <c r="P64" i="3"/>
  <c r="R64" i="3" s="1"/>
  <c r="M65" i="3"/>
  <c r="O64" i="3"/>
  <c r="N64" i="3"/>
  <c r="B64" i="3"/>
  <c r="B73" i="2"/>
  <c r="G64" i="4" l="1"/>
  <c r="F64" i="4"/>
  <c r="Q63" i="4"/>
  <c r="E65" i="4"/>
  <c r="D65" i="4"/>
  <c r="F65" i="4" s="1"/>
  <c r="C65" i="4"/>
  <c r="B66" i="4"/>
  <c r="M65" i="4"/>
  <c r="P64" i="4"/>
  <c r="O64" i="4"/>
  <c r="Q64" i="4" s="1"/>
  <c r="N64" i="4"/>
  <c r="M66" i="3"/>
  <c r="P65" i="3"/>
  <c r="O65" i="3"/>
  <c r="Q65" i="3" s="1"/>
  <c r="N65" i="3"/>
  <c r="R65" i="3" s="1"/>
  <c r="Q64" i="3"/>
  <c r="B65" i="3"/>
  <c r="AA64" i="3"/>
  <c r="X65" i="3"/>
  <c r="Z64" i="3"/>
  <c r="AB64" i="3" s="1"/>
  <c r="Y64" i="3"/>
  <c r="B74" i="2"/>
  <c r="R64" i="4" l="1"/>
  <c r="G65" i="4"/>
  <c r="M66" i="4"/>
  <c r="O65" i="4"/>
  <c r="P65" i="4"/>
  <c r="N65" i="4"/>
  <c r="E66" i="4"/>
  <c r="C66" i="4"/>
  <c r="B67" i="4"/>
  <c r="D66" i="4"/>
  <c r="F66" i="4" s="1"/>
  <c r="AC64" i="3"/>
  <c r="B66" i="3"/>
  <c r="Y65" i="3"/>
  <c r="X66" i="3"/>
  <c r="AA65" i="3"/>
  <c r="Z65" i="3"/>
  <c r="AB65" i="3" s="1"/>
  <c r="M67" i="3"/>
  <c r="P66" i="3"/>
  <c r="O66" i="3"/>
  <c r="Q66" i="3" s="1"/>
  <c r="N66" i="3"/>
  <c r="R66" i="3" s="1"/>
  <c r="B75" i="2"/>
  <c r="G66" i="4" l="1"/>
  <c r="R65" i="4"/>
  <c r="Q65" i="4"/>
  <c r="E67" i="4"/>
  <c r="C67" i="4"/>
  <c r="B68" i="4"/>
  <c r="D67" i="4"/>
  <c r="F67" i="4" s="1"/>
  <c r="O66" i="4"/>
  <c r="N66" i="4"/>
  <c r="M67" i="4"/>
  <c r="P66" i="4"/>
  <c r="AC65" i="3"/>
  <c r="X67" i="3"/>
  <c r="AA66" i="3"/>
  <c r="Z66" i="3"/>
  <c r="AB66" i="3" s="1"/>
  <c r="Y66" i="3"/>
  <c r="AC66" i="3" s="1"/>
  <c r="B67" i="3"/>
  <c r="O67" i="3"/>
  <c r="Q67" i="3" s="1"/>
  <c r="N67" i="3"/>
  <c r="P67" i="3"/>
  <c r="M68" i="3"/>
  <c r="B76" i="2"/>
  <c r="R66" i="4" l="1"/>
  <c r="Q66" i="4"/>
  <c r="G67" i="4"/>
  <c r="O67" i="4"/>
  <c r="P67" i="4"/>
  <c r="R67" i="4" s="1"/>
  <c r="N67" i="4"/>
  <c r="M68" i="4"/>
  <c r="E68" i="4"/>
  <c r="G68" i="4" s="1"/>
  <c r="D68" i="4"/>
  <c r="F68" i="4" s="1"/>
  <c r="C68" i="4"/>
  <c r="B69" i="4"/>
  <c r="R67" i="3"/>
  <c r="B68" i="3"/>
  <c r="M69" i="3"/>
  <c r="P68" i="3"/>
  <c r="O68" i="3"/>
  <c r="Q68" i="3" s="1"/>
  <c r="N68" i="3"/>
  <c r="Y67" i="3"/>
  <c r="AA67" i="3"/>
  <c r="X68" i="3"/>
  <c r="Z67" i="3"/>
  <c r="AB67" i="3" s="1"/>
  <c r="B77" i="2"/>
  <c r="Q67" i="4" l="1"/>
  <c r="B70" i="4"/>
  <c r="E69" i="4"/>
  <c r="C69" i="4"/>
  <c r="G69" i="4" s="1"/>
  <c r="D69" i="4"/>
  <c r="F69" i="4" s="1"/>
  <c r="P68" i="4"/>
  <c r="R68" i="4" s="1"/>
  <c r="O68" i="4"/>
  <c r="Q68" i="4" s="1"/>
  <c r="N68" i="4"/>
  <c r="M69" i="4"/>
  <c r="AC67" i="3"/>
  <c r="R68" i="3"/>
  <c r="N69" i="3"/>
  <c r="M70" i="3"/>
  <c r="P69" i="3"/>
  <c r="R69" i="3" s="1"/>
  <c r="O69" i="3"/>
  <c r="Q69" i="3" s="1"/>
  <c r="B69" i="3"/>
  <c r="X69" i="3"/>
  <c r="AA68" i="3"/>
  <c r="AC68" i="3" s="1"/>
  <c r="Z68" i="3"/>
  <c r="AB68" i="3" s="1"/>
  <c r="Y68" i="3"/>
  <c r="B78" i="2"/>
  <c r="P69" i="4" l="1"/>
  <c r="O69" i="4"/>
  <c r="Q69" i="4" s="1"/>
  <c r="N69" i="4"/>
  <c r="R69" i="4" s="1"/>
  <c r="M70" i="4"/>
  <c r="C70" i="4"/>
  <c r="B71" i="4"/>
  <c r="E70" i="4"/>
  <c r="G70" i="4" s="1"/>
  <c r="D70" i="4"/>
  <c r="F70" i="4" s="1"/>
  <c r="B70" i="3"/>
  <c r="M71" i="3"/>
  <c r="P70" i="3"/>
  <c r="R70" i="3" s="1"/>
  <c r="O70" i="3"/>
  <c r="N70" i="3"/>
  <c r="X70" i="3"/>
  <c r="AA69" i="3"/>
  <c r="Z69" i="3"/>
  <c r="AB69" i="3" s="1"/>
  <c r="Y69" i="3"/>
  <c r="AC69" i="3" s="1"/>
  <c r="B79" i="2"/>
  <c r="E71" i="4" l="1"/>
  <c r="D71" i="4"/>
  <c r="C71" i="4"/>
  <c r="B72" i="4"/>
  <c r="G71" i="4"/>
  <c r="F71" i="4"/>
  <c r="P70" i="4"/>
  <c r="R70" i="4" s="1"/>
  <c r="O70" i="4"/>
  <c r="Q70" i="4" s="1"/>
  <c r="N70" i="4"/>
  <c r="M71" i="4"/>
  <c r="M72" i="3"/>
  <c r="P71" i="3"/>
  <c r="O71" i="3"/>
  <c r="Q71" i="3" s="1"/>
  <c r="N71" i="3"/>
  <c r="R71" i="3" s="1"/>
  <c r="Q70" i="3"/>
  <c r="X71" i="3"/>
  <c r="AA70" i="3"/>
  <c r="Z70" i="3"/>
  <c r="AB70" i="3" s="1"/>
  <c r="Y70" i="3"/>
  <c r="AC70" i="3" s="1"/>
  <c r="B71" i="3"/>
  <c r="B80" i="2"/>
  <c r="P71" i="4" l="1"/>
  <c r="O71" i="4"/>
  <c r="Q71" i="4" s="1"/>
  <c r="N71" i="4"/>
  <c r="R71" i="4" s="1"/>
  <c r="M72" i="4"/>
  <c r="E72" i="4"/>
  <c r="D72" i="4"/>
  <c r="F72" i="4" s="1"/>
  <c r="C72" i="4"/>
  <c r="B73" i="4"/>
  <c r="AA71" i="3"/>
  <c r="X72" i="3"/>
  <c r="Z71" i="3"/>
  <c r="Y71" i="3"/>
  <c r="AC71" i="3"/>
  <c r="AB71" i="3"/>
  <c r="O72" i="3"/>
  <c r="M73" i="3"/>
  <c r="P72" i="3"/>
  <c r="N72" i="3"/>
  <c r="R72" i="3" s="1"/>
  <c r="B72" i="3"/>
  <c r="B81" i="2"/>
  <c r="G72" i="4" l="1"/>
  <c r="E73" i="4"/>
  <c r="D73" i="4"/>
  <c r="F73" i="4" s="1"/>
  <c r="C73" i="4"/>
  <c r="G73" i="4" s="1"/>
  <c r="B74" i="4"/>
  <c r="M73" i="4"/>
  <c r="P72" i="4"/>
  <c r="O72" i="4"/>
  <c r="N72" i="4"/>
  <c r="R72" i="4" s="1"/>
  <c r="Q72" i="3"/>
  <c r="O73" i="3"/>
  <c r="P73" i="3"/>
  <c r="N73" i="3"/>
  <c r="M74" i="3"/>
  <c r="R73" i="3"/>
  <c r="X73" i="3"/>
  <c r="AA72" i="3"/>
  <c r="Z72" i="3"/>
  <c r="AB72" i="3" s="1"/>
  <c r="Y72" i="3"/>
  <c r="AC72" i="3" s="1"/>
  <c r="B73" i="3"/>
  <c r="B82" i="2"/>
  <c r="Q72" i="4" l="1"/>
  <c r="M74" i="4"/>
  <c r="O73" i="4"/>
  <c r="P73" i="4"/>
  <c r="N73" i="4"/>
  <c r="R73" i="4" s="1"/>
  <c r="E74" i="4"/>
  <c r="G74" i="4" s="1"/>
  <c r="D74" i="4"/>
  <c r="C74" i="4"/>
  <c r="B75" i="4"/>
  <c r="Q73" i="3"/>
  <c r="AA73" i="3"/>
  <c r="Z73" i="3"/>
  <c r="AB73" i="3" s="1"/>
  <c r="X74" i="3"/>
  <c r="Y73" i="3"/>
  <c r="AC73" i="3" s="1"/>
  <c r="P74" i="3"/>
  <c r="R74" i="3" s="1"/>
  <c r="O74" i="3"/>
  <c r="Q74" i="3" s="1"/>
  <c r="M75" i="3"/>
  <c r="N74" i="3"/>
  <c r="B74" i="3"/>
  <c r="B83" i="2"/>
  <c r="Q73" i="4" l="1"/>
  <c r="E75" i="4"/>
  <c r="D75" i="4"/>
  <c r="F75" i="4" s="1"/>
  <c r="C75" i="4"/>
  <c r="G75" i="4" s="1"/>
  <c r="B76" i="4"/>
  <c r="F74" i="4"/>
  <c r="O74" i="4"/>
  <c r="N74" i="4"/>
  <c r="M75" i="4"/>
  <c r="P74" i="4"/>
  <c r="P75" i="3"/>
  <c r="O75" i="3"/>
  <c r="Q75" i="3" s="1"/>
  <c r="N75" i="3"/>
  <c r="M76" i="3"/>
  <c r="R75" i="3"/>
  <c r="Y74" i="3"/>
  <c r="X75" i="3"/>
  <c r="AB74" i="3"/>
  <c r="AC74" i="3"/>
  <c r="AA74" i="3"/>
  <c r="Z74" i="3"/>
  <c r="W74" i="3"/>
  <c r="B75" i="3"/>
  <c r="B84" i="2"/>
  <c r="R74" i="4" l="1"/>
  <c r="Q74" i="4"/>
  <c r="P75" i="4"/>
  <c r="O75" i="4"/>
  <c r="Q75" i="4" s="1"/>
  <c r="N75" i="4"/>
  <c r="M76" i="4"/>
  <c r="R75" i="4"/>
  <c r="E76" i="4"/>
  <c r="G76" i="4" s="1"/>
  <c r="D76" i="4"/>
  <c r="F76" i="4" s="1"/>
  <c r="C76" i="4"/>
  <c r="B77" i="4"/>
  <c r="X76" i="3"/>
  <c r="AB75" i="3"/>
  <c r="AA75" i="3"/>
  <c r="AC75" i="3"/>
  <c r="Z75" i="3"/>
  <c r="Y75" i="3"/>
  <c r="W75" i="3"/>
  <c r="P76" i="3"/>
  <c r="O76" i="3"/>
  <c r="Q76" i="3" s="1"/>
  <c r="N76" i="3"/>
  <c r="M77" i="3"/>
  <c r="B76" i="3"/>
  <c r="B85" i="2"/>
  <c r="B78" i="4" l="1"/>
  <c r="E77" i="4"/>
  <c r="C77" i="4"/>
  <c r="G77" i="4" s="1"/>
  <c r="D77" i="4"/>
  <c r="F77" i="4" s="1"/>
  <c r="P76" i="4"/>
  <c r="R76" i="4" s="1"/>
  <c r="O76" i="4"/>
  <c r="Q76" i="4" s="1"/>
  <c r="N76" i="4"/>
  <c r="M77" i="4"/>
  <c r="R76" i="3"/>
  <c r="P77" i="3"/>
  <c r="O77" i="3"/>
  <c r="Q77" i="3"/>
  <c r="N77" i="3"/>
  <c r="M78" i="3"/>
  <c r="R77" i="3"/>
  <c r="B77" i="3"/>
  <c r="W76" i="3"/>
  <c r="AC76" i="3"/>
  <c r="AB76" i="3"/>
  <c r="AA76" i="3"/>
  <c r="Z76" i="3"/>
  <c r="X77" i="3"/>
  <c r="Y76" i="3"/>
  <c r="B86" i="2"/>
  <c r="P77" i="4" l="1"/>
  <c r="O77" i="4"/>
  <c r="Q77" i="4" s="1"/>
  <c r="N77" i="4"/>
  <c r="R77" i="4" s="1"/>
  <c r="M78" i="4"/>
  <c r="C78" i="4"/>
  <c r="B79" i="4"/>
  <c r="E78" i="4"/>
  <c r="G78" i="4" s="1"/>
  <c r="D78" i="4"/>
  <c r="F78" i="4" s="1"/>
  <c r="B78" i="3"/>
  <c r="P78" i="3"/>
  <c r="O78" i="3"/>
  <c r="Q78" i="3" s="1"/>
  <c r="N78" i="3"/>
  <c r="M79" i="3"/>
  <c r="Z77" i="3"/>
  <c r="AC77" i="3"/>
  <c r="AB77" i="3"/>
  <c r="AA77" i="3"/>
  <c r="Y77" i="3"/>
  <c r="X78" i="3"/>
  <c r="W77" i="3"/>
  <c r="B87" i="2"/>
  <c r="E79" i="4" l="1"/>
  <c r="D79" i="4"/>
  <c r="C79" i="4"/>
  <c r="B80" i="4"/>
  <c r="G79" i="4"/>
  <c r="F79" i="4"/>
  <c r="P78" i="4"/>
  <c r="R78" i="4" s="1"/>
  <c r="O78" i="4"/>
  <c r="Q78" i="4" s="1"/>
  <c r="N78" i="4"/>
  <c r="M79" i="4"/>
  <c r="R78" i="3"/>
  <c r="P79" i="3"/>
  <c r="O79" i="3"/>
  <c r="Q79" i="3" s="1"/>
  <c r="N79" i="3"/>
  <c r="M80" i="3"/>
  <c r="R79" i="3"/>
  <c r="B79" i="3"/>
  <c r="AC78" i="3"/>
  <c r="AB78" i="3"/>
  <c r="AA78" i="3"/>
  <c r="Z78" i="3"/>
  <c r="Y78" i="3"/>
  <c r="X79" i="3"/>
  <c r="W78" i="3"/>
  <c r="B88" i="2"/>
  <c r="P79" i="4" l="1"/>
  <c r="O79" i="4"/>
  <c r="Q79" i="4" s="1"/>
  <c r="N79" i="4"/>
  <c r="R79" i="4" s="1"/>
  <c r="M80" i="4"/>
  <c r="E80" i="4"/>
  <c r="G80" i="4" s="1"/>
  <c r="D80" i="4"/>
  <c r="C80" i="4"/>
  <c r="B81" i="4"/>
  <c r="B80" i="3"/>
  <c r="P80" i="3"/>
  <c r="O80" i="3"/>
  <c r="Q80" i="3" s="1"/>
  <c r="N80" i="3"/>
  <c r="M81" i="3"/>
  <c r="R80" i="3"/>
  <c r="AC79" i="3"/>
  <c r="Z79" i="3"/>
  <c r="AB79" i="3"/>
  <c r="AA79" i="3"/>
  <c r="Y79" i="3"/>
  <c r="X80" i="3"/>
  <c r="W79" i="3"/>
  <c r="B89" i="2"/>
  <c r="F80" i="4" l="1"/>
  <c r="E81" i="4"/>
  <c r="D81" i="4"/>
  <c r="F81" i="4" s="1"/>
  <c r="C81" i="4"/>
  <c r="G81" i="4" s="1"/>
  <c r="B82" i="4"/>
  <c r="M81" i="4"/>
  <c r="P80" i="4"/>
  <c r="O80" i="4"/>
  <c r="N80" i="4"/>
  <c r="M82" i="3"/>
  <c r="P81" i="3"/>
  <c r="O81" i="3"/>
  <c r="Q81" i="3" s="1"/>
  <c r="N81" i="3"/>
  <c r="R81" i="3" s="1"/>
  <c r="B81" i="3"/>
  <c r="AA80" i="3"/>
  <c r="AB80" i="3"/>
  <c r="X81" i="3"/>
  <c r="Z80" i="3"/>
  <c r="W80" i="3"/>
  <c r="AC80" i="3"/>
  <c r="Y80" i="3"/>
  <c r="B90" i="2"/>
  <c r="R80" i="4" l="1"/>
  <c r="Q80" i="4"/>
  <c r="M82" i="4"/>
  <c r="O81" i="4"/>
  <c r="Q81" i="4" s="1"/>
  <c r="P81" i="4"/>
  <c r="N81" i="4"/>
  <c r="E82" i="4"/>
  <c r="D82" i="4"/>
  <c r="C82" i="4"/>
  <c r="G82" i="4" s="1"/>
  <c r="B83" i="4"/>
  <c r="B82" i="3"/>
  <c r="Z81" i="3"/>
  <c r="Y81" i="3"/>
  <c r="W81" i="3"/>
  <c r="X82" i="3"/>
  <c r="AC81" i="3"/>
  <c r="AB81" i="3"/>
  <c r="AA81" i="3"/>
  <c r="N82" i="3"/>
  <c r="R82" i="3" s="1"/>
  <c r="P82" i="3"/>
  <c r="O82" i="3"/>
  <c r="Q82" i="3" s="1"/>
  <c r="M83" i="3"/>
  <c r="B91" i="2"/>
  <c r="F82" i="4" l="1"/>
  <c r="R81" i="4"/>
  <c r="C83" i="4"/>
  <c r="E83" i="4"/>
  <c r="G83" i="4" s="1"/>
  <c r="D83" i="4"/>
  <c r="F83" i="4" s="1"/>
  <c r="B84" i="4"/>
  <c r="P82" i="4"/>
  <c r="O82" i="4"/>
  <c r="Q82" i="4" s="1"/>
  <c r="N82" i="4"/>
  <c r="R82" i="4" s="1"/>
  <c r="M83" i="4"/>
  <c r="W82" i="3"/>
  <c r="Z82" i="3"/>
  <c r="Y82" i="3"/>
  <c r="X83" i="3"/>
  <c r="AC82" i="3"/>
  <c r="AA82" i="3"/>
  <c r="AB82" i="3"/>
  <c r="B83" i="3"/>
  <c r="M84" i="3"/>
  <c r="P83" i="3"/>
  <c r="R83" i="3" s="1"/>
  <c r="O83" i="3"/>
  <c r="N83" i="3"/>
  <c r="B92" i="2"/>
  <c r="P83" i="4" l="1"/>
  <c r="O83" i="4"/>
  <c r="Q83" i="4" s="1"/>
  <c r="N83" i="4"/>
  <c r="R83" i="4" s="1"/>
  <c r="M84" i="4"/>
  <c r="E84" i="4"/>
  <c r="B85" i="4"/>
  <c r="C84" i="4"/>
  <c r="G84" i="4" s="1"/>
  <c r="D84" i="4"/>
  <c r="F84" i="4" s="1"/>
  <c r="B84" i="3"/>
  <c r="Q83" i="3"/>
  <c r="AB83" i="3"/>
  <c r="AA83" i="3"/>
  <c r="Z83" i="3"/>
  <c r="Y83" i="3"/>
  <c r="W83" i="3"/>
  <c r="X84" i="3"/>
  <c r="AC83" i="3"/>
  <c r="P84" i="3"/>
  <c r="Q84" i="3" s="1"/>
  <c r="O84" i="3"/>
  <c r="N84" i="3"/>
  <c r="M85" i="3"/>
  <c r="B93" i="2"/>
  <c r="E85" i="4" l="1"/>
  <c r="D85" i="4"/>
  <c r="C85" i="4"/>
  <c r="G85" i="4" s="1"/>
  <c r="B86" i="4"/>
  <c r="F85" i="4"/>
  <c r="N84" i="4"/>
  <c r="M85" i="4"/>
  <c r="P84" i="4"/>
  <c r="R84" i="4" s="1"/>
  <c r="O84" i="4"/>
  <c r="Q84" i="4" s="1"/>
  <c r="R84" i="3"/>
  <c r="W84" i="3"/>
  <c r="AB84" i="3"/>
  <c r="AA84" i="3"/>
  <c r="AC84" i="3"/>
  <c r="Z84" i="3"/>
  <c r="Y84" i="3"/>
  <c r="X85" i="3"/>
  <c r="B85" i="3"/>
  <c r="N85" i="3"/>
  <c r="R85" i="3" s="1"/>
  <c r="M86" i="3"/>
  <c r="P85" i="3"/>
  <c r="O85" i="3"/>
  <c r="Q85" i="3" s="1"/>
  <c r="B94" i="2"/>
  <c r="M86" i="4" l="1"/>
  <c r="P85" i="4"/>
  <c r="O85" i="4"/>
  <c r="Q85" i="4" s="1"/>
  <c r="N85" i="4"/>
  <c r="R85" i="4" s="1"/>
  <c r="E86" i="4"/>
  <c r="D86" i="4"/>
  <c r="F86" i="4" s="1"/>
  <c r="C86" i="4"/>
  <c r="G86" i="4" s="1"/>
  <c r="B87" i="4"/>
  <c r="P86" i="3"/>
  <c r="N86" i="3"/>
  <c r="M87" i="3"/>
  <c r="O86" i="3"/>
  <c r="Q86" i="3" s="1"/>
  <c r="R86" i="3"/>
  <c r="B86" i="3"/>
  <c r="Y85" i="3"/>
  <c r="W85" i="3"/>
  <c r="AC85" i="3"/>
  <c r="AB85" i="3"/>
  <c r="AA85" i="3"/>
  <c r="Z85" i="3"/>
  <c r="X86" i="3"/>
  <c r="B95" i="2"/>
  <c r="B88" i="4" l="1"/>
  <c r="E87" i="4"/>
  <c r="D87" i="4"/>
  <c r="F87" i="4" s="1"/>
  <c r="C87" i="4"/>
  <c r="G87" i="4" s="1"/>
  <c r="O86" i="4"/>
  <c r="P86" i="4"/>
  <c r="N86" i="4"/>
  <c r="M87" i="4"/>
  <c r="B87" i="3"/>
  <c r="X87" i="3"/>
  <c r="AC86" i="3"/>
  <c r="AB86" i="3"/>
  <c r="AA86" i="3"/>
  <c r="Z86" i="3"/>
  <c r="Y86" i="3"/>
  <c r="W86" i="3"/>
  <c r="P87" i="3"/>
  <c r="R87" i="3" s="1"/>
  <c r="O87" i="3"/>
  <c r="Q87" i="3" s="1"/>
  <c r="N87" i="3"/>
  <c r="M88" i="3"/>
  <c r="B96" i="2"/>
  <c r="R86" i="4" l="1"/>
  <c r="Q86" i="4"/>
  <c r="O87" i="4"/>
  <c r="N87" i="4"/>
  <c r="P87" i="4"/>
  <c r="Q87" i="4" s="1"/>
  <c r="M88" i="4"/>
  <c r="E88" i="4"/>
  <c r="D88" i="4"/>
  <c r="F88" i="4" s="1"/>
  <c r="C88" i="4"/>
  <c r="G88" i="4" s="1"/>
  <c r="B89" i="4"/>
  <c r="X88" i="3"/>
  <c r="AC87" i="3"/>
  <c r="AB87" i="3"/>
  <c r="Y87" i="3"/>
  <c r="W87" i="3"/>
  <c r="AA87" i="3"/>
  <c r="Z87" i="3"/>
  <c r="O88" i="3"/>
  <c r="M89" i="3"/>
  <c r="P88" i="3"/>
  <c r="N88" i="3"/>
  <c r="B88" i="3"/>
  <c r="B97" i="2"/>
  <c r="D89" i="4" l="1"/>
  <c r="E89" i="4"/>
  <c r="F89" i="4" s="1"/>
  <c r="C89" i="4"/>
  <c r="B90" i="4"/>
  <c r="P88" i="4"/>
  <c r="M89" i="4"/>
  <c r="O88" i="4"/>
  <c r="Q88" i="4" s="1"/>
  <c r="R87" i="4"/>
  <c r="N88" i="4" s="1"/>
  <c r="R88" i="4" s="1"/>
  <c r="R88" i="3"/>
  <c r="Q88" i="3"/>
  <c r="B89" i="3"/>
  <c r="O89" i="3"/>
  <c r="N89" i="3"/>
  <c r="P89" i="3"/>
  <c r="R89" i="3" s="1"/>
  <c r="M90" i="3"/>
  <c r="Z88" i="3"/>
  <c r="W88" i="3"/>
  <c r="AC88" i="3"/>
  <c r="AB88" i="3"/>
  <c r="AA88" i="3"/>
  <c r="Y88" i="3"/>
  <c r="X89" i="3"/>
  <c r="B98" i="2"/>
  <c r="G89" i="4" l="1"/>
  <c r="P89" i="4"/>
  <c r="O89" i="4"/>
  <c r="N89" i="4"/>
  <c r="R89" i="4" s="1"/>
  <c r="M90" i="4"/>
  <c r="Q89" i="4"/>
  <c r="B91" i="4"/>
  <c r="C90" i="4"/>
  <c r="E90" i="4"/>
  <c r="D90" i="4"/>
  <c r="F90" i="4" s="1"/>
  <c r="Q89" i="3"/>
  <c r="P90" i="3"/>
  <c r="O90" i="3"/>
  <c r="Q90" i="3" s="1"/>
  <c r="M91" i="3"/>
  <c r="N90" i="3"/>
  <c r="R90" i="3" s="1"/>
  <c r="X90" i="3"/>
  <c r="AC89" i="3"/>
  <c r="AB89" i="3"/>
  <c r="AA89" i="3"/>
  <c r="Z89" i="3"/>
  <c r="Y89" i="3"/>
  <c r="W89" i="3"/>
  <c r="B90" i="3"/>
  <c r="B99" i="2"/>
  <c r="G90" i="4" l="1"/>
  <c r="C91" i="4"/>
  <c r="E91" i="4"/>
  <c r="G91" i="4" s="1"/>
  <c r="D91" i="4"/>
  <c r="F91" i="4" s="1"/>
  <c r="B92" i="4"/>
  <c r="P90" i="4"/>
  <c r="R90" i="4" s="1"/>
  <c r="O90" i="4"/>
  <c r="Q90" i="4" s="1"/>
  <c r="N90" i="4"/>
  <c r="M91" i="4"/>
  <c r="Y90" i="3"/>
  <c r="X91" i="3"/>
  <c r="AC90" i="3"/>
  <c r="AB90" i="3"/>
  <c r="W90" i="3"/>
  <c r="AA90" i="3"/>
  <c r="Z90" i="3"/>
  <c r="P91" i="3"/>
  <c r="R91" i="3" s="1"/>
  <c r="O91" i="3"/>
  <c r="Q91" i="3" s="1"/>
  <c r="N91" i="3"/>
  <c r="M92" i="3"/>
  <c r="B91" i="3"/>
  <c r="B100" i="2"/>
  <c r="M92" i="4" l="1"/>
  <c r="P91" i="4"/>
  <c r="N91" i="4"/>
  <c r="R91" i="4" s="1"/>
  <c r="O91" i="4"/>
  <c r="Q91" i="4" s="1"/>
  <c r="E92" i="4"/>
  <c r="D92" i="4"/>
  <c r="F92" i="4" s="1"/>
  <c r="C92" i="4"/>
  <c r="B93" i="4"/>
  <c r="M93" i="3"/>
  <c r="P92" i="3"/>
  <c r="O92" i="3"/>
  <c r="Q92" i="3" s="1"/>
  <c r="N92" i="3"/>
  <c r="R92" i="3" s="1"/>
  <c r="B92" i="3"/>
  <c r="AA91" i="3"/>
  <c r="Z91" i="3"/>
  <c r="Y91" i="3"/>
  <c r="W91" i="3"/>
  <c r="X92" i="3"/>
  <c r="AC91" i="3"/>
  <c r="AB91" i="3"/>
  <c r="B101" i="2"/>
  <c r="G92" i="4" l="1"/>
  <c r="B94" i="4"/>
  <c r="E93" i="4"/>
  <c r="D93" i="4"/>
  <c r="F93" i="4" s="1"/>
  <c r="C93" i="4"/>
  <c r="G93" i="4" s="1"/>
  <c r="N92" i="4"/>
  <c r="M93" i="4"/>
  <c r="P92" i="4"/>
  <c r="R92" i="4" s="1"/>
  <c r="O92" i="4"/>
  <c r="Q92" i="4" s="1"/>
  <c r="B93" i="3"/>
  <c r="AB92" i="3"/>
  <c r="AA92" i="3"/>
  <c r="Z92" i="3"/>
  <c r="X93" i="3"/>
  <c r="AC92" i="3"/>
  <c r="Y92" i="3"/>
  <c r="W92" i="3"/>
  <c r="P93" i="3"/>
  <c r="R93" i="3" s="1"/>
  <c r="O93" i="3"/>
  <c r="Q93" i="3" s="1"/>
  <c r="N93" i="3"/>
  <c r="M94" i="3"/>
  <c r="B102" i="2"/>
  <c r="M94" i="4" l="1"/>
  <c r="P93" i="4"/>
  <c r="O93" i="4"/>
  <c r="Q93" i="4" s="1"/>
  <c r="N93" i="4"/>
  <c r="R93" i="4" s="1"/>
  <c r="E94" i="4"/>
  <c r="D94" i="4"/>
  <c r="F94" i="4" s="1"/>
  <c r="C94" i="4"/>
  <c r="B95" i="4"/>
  <c r="Z93" i="3"/>
  <c r="X94" i="3"/>
  <c r="AC93" i="3"/>
  <c r="AB93" i="3"/>
  <c r="Y93" i="3"/>
  <c r="W93" i="3"/>
  <c r="AA93" i="3"/>
  <c r="M95" i="3"/>
  <c r="P94" i="3"/>
  <c r="O94" i="3"/>
  <c r="Q94" i="3" s="1"/>
  <c r="N94" i="3"/>
  <c r="R94" i="3" s="1"/>
  <c r="B94" i="3"/>
  <c r="B103" i="2"/>
  <c r="G94" i="4" l="1"/>
  <c r="B96" i="4"/>
  <c r="E95" i="4"/>
  <c r="D95" i="4"/>
  <c r="F95" i="4" s="1"/>
  <c r="C95" i="4"/>
  <c r="G95" i="4" s="1"/>
  <c r="O94" i="4"/>
  <c r="M95" i="4"/>
  <c r="N94" i="4"/>
  <c r="P94" i="4"/>
  <c r="B95" i="3"/>
  <c r="M96" i="3"/>
  <c r="P95" i="3"/>
  <c r="O95" i="3"/>
  <c r="Q95" i="3" s="1"/>
  <c r="N95" i="3"/>
  <c r="R95" i="3" s="1"/>
  <c r="AB94" i="3"/>
  <c r="AA94" i="3"/>
  <c r="Z94" i="3"/>
  <c r="Y94" i="3"/>
  <c r="X95" i="3"/>
  <c r="AC94" i="3"/>
  <c r="W94" i="3"/>
  <c r="B104" i="2"/>
  <c r="R94" i="4" l="1"/>
  <c r="Q94" i="4"/>
  <c r="O95" i="4"/>
  <c r="N95" i="4"/>
  <c r="P95" i="4"/>
  <c r="Q95" i="4" s="1"/>
  <c r="M96" i="4"/>
  <c r="B97" i="4"/>
  <c r="D96" i="4"/>
  <c r="F96" i="4" s="1"/>
  <c r="E96" i="4"/>
  <c r="C96" i="4"/>
  <c r="N96" i="3"/>
  <c r="P96" i="3"/>
  <c r="R96" i="3" s="1"/>
  <c r="O96" i="3"/>
  <c r="Q96" i="3" s="1"/>
  <c r="M97" i="3"/>
  <c r="B96" i="3"/>
  <c r="W95" i="3"/>
  <c r="X96" i="3"/>
  <c r="AC95" i="3"/>
  <c r="AB95" i="3"/>
  <c r="AA95" i="3"/>
  <c r="Z95" i="3"/>
  <c r="Y95" i="3"/>
  <c r="B105" i="2"/>
  <c r="G96" i="4" l="1"/>
  <c r="D97" i="4"/>
  <c r="E97" i="4"/>
  <c r="F97" i="4" s="1"/>
  <c r="C97" i="4"/>
  <c r="B98" i="4"/>
  <c r="P96" i="4"/>
  <c r="O96" i="4"/>
  <c r="Q96" i="4" s="1"/>
  <c r="M97" i="4"/>
  <c r="R95" i="4"/>
  <c r="N96" i="4" s="1"/>
  <c r="R96" i="4" s="1"/>
  <c r="AA96" i="3"/>
  <c r="X97" i="3"/>
  <c r="AC96" i="3"/>
  <c r="AB96" i="3"/>
  <c r="Z96" i="3"/>
  <c r="Y96" i="3"/>
  <c r="W96" i="3"/>
  <c r="B97" i="3"/>
  <c r="M98" i="3"/>
  <c r="P97" i="3"/>
  <c r="R97" i="3" s="1"/>
  <c r="O97" i="3"/>
  <c r="N97" i="3"/>
  <c r="B106" i="2"/>
  <c r="G97" i="4" l="1"/>
  <c r="M98" i="4"/>
  <c r="P97" i="4"/>
  <c r="N97" i="4"/>
  <c r="O97" i="4"/>
  <c r="B99" i="4"/>
  <c r="C98" i="4"/>
  <c r="E98" i="4"/>
  <c r="D98" i="4"/>
  <c r="Q97" i="3"/>
  <c r="M99" i="3"/>
  <c r="P98" i="3"/>
  <c r="O98" i="3"/>
  <c r="Q98" i="3" s="1"/>
  <c r="N98" i="3"/>
  <c r="R98" i="3" s="1"/>
  <c r="B98" i="3"/>
  <c r="X98" i="3"/>
  <c r="AC97" i="3"/>
  <c r="AB97" i="3"/>
  <c r="AA97" i="3"/>
  <c r="Z97" i="3"/>
  <c r="Y97" i="3"/>
  <c r="W97" i="3"/>
  <c r="B107" i="2"/>
  <c r="F98" i="4" l="1"/>
  <c r="G98" i="4"/>
  <c r="Q97" i="4"/>
  <c r="R97" i="4"/>
  <c r="C99" i="4"/>
  <c r="E99" i="4"/>
  <c r="G99" i="4" s="1"/>
  <c r="B100" i="4"/>
  <c r="D99" i="4"/>
  <c r="F99" i="4" s="1"/>
  <c r="P98" i="4"/>
  <c r="R98" i="4" s="1"/>
  <c r="O98" i="4"/>
  <c r="Q98" i="4" s="1"/>
  <c r="N98" i="4"/>
  <c r="M99" i="4"/>
  <c r="W98" i="3"/>
  <c r="AC98" i="3"/>
  <c r="AB98" i="3"/>
  <c r="AA98" i="3"/>
  <c r="Z98" i="3"/>
  <c r="Y98" i="3"/>
  <c r="X99" i="3"/>
  <c r="B99" i="3"/>
  <c r="O99" i="3"/>
  <c r="Q99" i="3" s="1"/>
  <c r="N99" i="3"/>
  <c r="R99" i="3" s="1"/>
  <c r="M100" i="3"/>
  <c r="P99" i="3"/>
  <c r="B108" i="2"/>
  <c r="M100" i="4" l="1"/>
  <c r="P99" i="4"/>
  <c r="O99" i="4"/>
  <c r="Q99" i="4" s="1"/>
  <c r="N99" i="4"/>
  <c r="R99" i="4" s="1"/>
  <c r="E100" i="4"/>
  <c r="D100" i="4"/>
  <c r="F100" i="4" s="1"/>
  <c r="C100" i="4"/>
  <c r="B101" i="4"/>
  <c r="B100" i="3"/>
  <c r="AB99" i="3"/>
  <c r="AC99" i="3"/>
  <c r="AA99" i="3"/>
  <c r="Z99" i="3"/>
  <c r="X100" i="3"/>
  <c r="Y99" i="3"/>
  <c r="W99" i="3"/>
  <c r="M101" i="3"/>
  <c r="P100" i="3"/>
  <c r="O100" i="3"/>
  <c r="Q100" i="3" s="1"/>
  <c r="N100" i="3"/>
  <c r="B109" i="2"/>
  <c r="G100" i="4" l="1"/>
  <c r="B102" i="4"/>
  <c r="E101" i="4"/>
  <c r="D101" i="4"/>
  <c r="F101" i="4" s="1"/>
  <c r="C101" i="4"/>
  <c r="G101" i="4" s="1"/>
  <c r="N100" i="4"/>
  <c r="M101" i="4"/>
  <c r="P100" i="4"/>
  <c r="R100" i="4" s="1"/>
  <c r="O100" i="4"/>
  <c r="Q100" i="4" s="1"/>
  <c r="R100" i="3"/>
  <c r="N101" i="3"/>
  <c r="M102" i="3"/>
  <c r="P101" i="3"/>
  <c r="R101" i="3" s="1"/>
  <c r="O101" i="3"/>
  <c r="W100" i="3"/>
  <c r="X101" i="3"/>
  <c r="AC100" i="3"/>
  <c r="AB100" i="3"/>
  <c r="AA100" i="3"/>
  <c r="Z100" i="3"/>
  <c r="Y100" i="3"/>
  <c r="B101" i="3"/>
  <c r="B110" i="2"/>
  <c r="M102" i="4" l="1"/>
  <c r="P101" i="4"/>
  <c r="O101" i="4"/>
  <c r="Q101" i="4" s="1"/>
  <c r="N101" i="4"/>
  <c r="R101" i="4" s="1"/>
  <c r="B103" i="4"/>
  <c r="D102" i="4"/>
  <c r="F102" i="4" s="1"/>
  <c r="E102" i="4"/>
  <c r="C102" i="4"/>
  <c r="G102" i="4" s="1"/>
  <c r="Q101" i="3"/>
  <c r="Y101" i="3"/>
  <c r="W101" i="3"/>
  <c r="X102" i="3"/>
  <c r="AC101" i="3"/>
  <c r="AB101" i="3"/>
  <c r="AA101" i="3"/>
  <c r="Z101" i="3"/>
  <c r="B102" i="3"/>
  <c r="P102" i="3"/>
  <c r="R102" i="3" s="1"/>
  <c r="O102" i="3"/>
  <c r="Q102" i="3" s="1"/>
  <c r="N102" i="3"/>
  <c r="M103" i="3"/>
  <c r="B111" i="2"/>
  <c r="B104" i="4" l="1"/>
  <c r="E103" i="4"/>
  <c r="D103" i="4"/>
  <c r="F103" i="4" s="1"/>
  <c r="C103" i="4"/>
  <c r="G103" i="4" s="1"/>
  <c r="O102" i="4"/>
  <c r="Q102" i="4" s="1"/>
  <c r="P102" i="4"/>
  <c r="N102" i="4"/>
  <c r="M103" i="4"/>
  <c r="B103" i="3"/>
  <c r="P103" i="3"/>
  <c r="M104" i="3"/>
  <c r="O103" i="3"/>
  <c r="Q103" i="3" s="1"/>
  <c r="N103" i="3"/>
  <c r="R103" i="3" s="1"/>
  <c r="X103" i="3"/>
  <c r="AC102" i="3"/>
  <c r="W102" i="3"/>
  <c r="AB102" i="3"/>
  <c r="AA102" i="3"/>
  <c r="Z102" i="3"/>
  <c r="Y102" i="3"/>
  <c r="B112" i="2"/>
  <c r="R102" i="4" l="1"/>
  <c r="O103" i="4"/>
  <c r="N103" i="4"/>
  <c r="M104" i="4"/>
  <c r="P103" i="4"/>
  <c r="Q103" i="4" s="1"/>
  <c r="B105" i="4"/>
  <c r="E104" i="4"/>
  <c r="D104" i="4"/>
  <c r="F104" i="4" s="1"/>
  <c r="C104" i="4"/>
  <c r="G104" i="4" s="1"/>
  <c r="X104" i="3"/>
  <c r="AC103" i="3"/>
  <c r="AB103" i="3"/>
  <c r="AA103" i="3"/>
  <c r="Z103" i="3"/>
  <c r="Y103" i="3"/>
  <c r="W103" i="3"/>
  <c r="O104" i="3"/>
  <c r="M105" i="3"/>
  <c r="P104" i="3"/>
  <c r="R104" i="3" s="1"/>
  <c r="N104" i="3"/>
  <c r="B104" i="3"/>
  <c r="B113" i="2"/>
  <c r="D105" i="4" l="1"/>
  <c r="C105" i="4"/>
  <c r="E105" i="4"/>
  <c r="F105" i="4" s="1"/>
  <c r="B106" i="4"/>
  <c r="R103" i="4"/>
  <c r="P104" i="4"/>
  <c r="R104" i="4" s="1"/>
  <c r="O104" i="4"/>
  <c r="Q104" i="4" s="1"/>
  <c r="N104" i="4"/>
  <c r="M105" i="4"/>
  <c r="Q104" i="3"/>
  <c r="B105" i="3"/>
  <c r="P105" i="3"/>
  <c r="R105" i="3" s="1"/>
  <c r="O105" i="3"/>
  <c r="N105" i="3"/>
  <c r="M106" i="3"/>
  <c r="Z104" i="3"/>
  <c r="Y104" i="3"/>
  <c r="W104" i="3"/>
  <c r="AC104" i="3"/>
  <c r="AB104" i="3"/>
  <c r="AA104" i="3"/>
  <c r="X105" i="3"/>
  <c r="B114" i="2"/>
  <c r="M106" i="4" l="1"/>
  <c r="P105" i="4"/>
  <c r="O105" i="4"/>
  <c r="Q105" i="4" s="1"/>
  <c r="N105" i="4"/>
  <c r="R105" i="4" s="1"/>
  <c r="G105" i="4"/>
  <c r="B107" i="4"/>
  <c r="E106" i="4"/>
  <c r="G106" i="4" s="1"/>
  <c r="C106" i="4"/>
  <c r="D106" i="4"/>
  <c r="F106" i="4" s="1"/>
  <c r="Q105" i="3"/>
  <c r="N106" i="3"/>
  <c r="M107" i="3"/>
  <c r="P106" i="3"/>
  <c r="R106" i="3" s="1"/>
  <c r="O106" i="3"/>
  <c r="Q106" i="3" s="1"/>
  <c r="AC105" i="3"/>
  <c r="AB105" i="3"/>
  <c r="X106" i="3"/>
  <c r="AA105" i="3"/>
  <c r="Z105" i="3"/>
  <c r="Y105" i="3"/>
  <c r="W105" i="3"/>
  <c r="B106" i="3"/>
  <c r="B115" i="2"/>
  <c r="C107" i="4" l="1"/>
  <c r="E107" i="4"/>
  <c r="B108" i="4"/>
  <c r="D107" i="4"/>
  <c r="F107" i="4" s="1"/>
  <c r="P106" i="4"/>
  <c r="R106" i="4" s="1"/>
  <c r="O106" i="4"/>
  <c r="Q106" i="4" s="1"/>
  <c r="N106" i="4"/>
  <c r="M107" i="4"/>
  <c r="Y106" i="3"/>
  <c r="X107" i="3"/>
  <c r="AC106" i="3"/>
  <c r="AB106" i="3"/>
  <c r="AA106" i="3"/>
  <c r="Z106" i="3"/>
  <c r="W106" i="3"/>
  <c r="P107" i="3"/>
  <c r="O107" i="3"/>
  <c r="Q107" i="3" s="1"/>
  <c r="N107" i="3"/>
  <c r="R107" i="3" s="1"/>
  <c r="M108" i="3"/>
  <c r="B107" i="3"/>
  <c r="B116" i="2"/>
  <c r="G107" i="4" l="1"/>
  <c r="M108" i="4"/>
  <c r="P107" i="4"/>
  <c r="O107" i="4"/>
  <c r="Q107" i="4" s="1"/>
  <c r="N107" i="4"/>
  <c r="R107" i="4" s="1"/>
  <c r="E108" i="4"/>
  <c r="G108" i="4" s="1"/>
  <c r="D108" i="4"/>
  <c r="F108" i="4" s="1"/>
  <c r="C108" i="4"/>
  <c r="B109" i="4"/>
  <c r="B108" i="3"/>
  <c r="M109" i="3"/>
  <c r="P108" i="3"/>
  <c r="O108" i="3"/>
  <c r="Q108" i="3" s="1"/>
  <c r="N108" i="3"/>
  <c r="AA107" i="3"/>
  <c r="Z107" i="3"/>
  <c r="Y107" i="3"/>
  <c r="W107" i="3"/>
  <c r="X108" i="3"/>
  <c r="AC107" i="3"/>
  <c r="AB107" i="3"/>
  <c r="B117" i="2"/>
  <c r="B110" i="4" l="1"/>
  <c r="E109" i="4"/>
  <c r="D109" i="4"/>
  <c r="F109" i="4" s="1"/>
  <c r="C109" i="4"/>
  <c r="G109" i="4" s="1"/>
  <c r="N108" i="4"/>
  <c r="M109" i="4"/>
  <c r="O108" i="4"/>
  <c r="P108" i="4"/>
  <c r="R108" i="4" s="1"/>
  <c r="R108" i="3"/>
  <c r="M110" i="3"/>
  <c r="P109" i="3"/>
  <c r="O109" i="3"/>
  <c r="Q109" i="3" s="1"/>
  <c r="N109" i="3"/>
  <c r="R109" i="3" s="1"/>
  <c r="B109" i="3"/>
  <c r="Z108" i="3"/>
  <c r="Y108" i="3"/>
  <c r="X109" i="3"/>
  <c r="W108" i="3"/>
  <c r="AC108" i="3"/>
  <c r="AB108" i="3"/>
  <c r="AA108" i="3"/>
  <c r="B118" i="2"/>
  <c r="Q108" i="4" l="1"/>
  <c r="M110" i="4"/>
  <c r="P109" i="4"/>
  <c r="O109" i="4"/>
  <c r="Q109" i="4" s="1"/>
  <c r="N109" i="4"/>
  <c r="R109" i="4" s="1"/>
  <c r="D110" i="4"/>
  <c r="C110" i="4"/>
  <c r="B111" i="4"/>
  <c r="E110" i="4"/>
  <c r="G110" i="4" s="1"/>
  <c r="B110" i="3"/>
  <c r="P110" i="3"/>
  <c r="O110" i="3"/>
  <c r="Q110" i="3" s="1"/>
  <c r="N110" i="3"/>
  <c r="M111" i="3"/>
  <c r="Z109" i="3"/>
  <c r="X110" i="3"/>
  <c r="AC109" i="3"/>
  <c r="AB109" i="3"/>
  <c r="AA109" i="3"/>
  <c r="Y109" i="3"/>
  <c r="W109" i="3"/>
  <c r="B119" i="2"/>
  <c r="F110" i="4" l="1"/>
  <c r="B112" i="4"/>
  <c r="E111" i="4"/>
  <c r="D111" i="4"/>
  <c r="F111" i="4" s="1"/>
  <c r="C111" i="4"/>
  <c r="G111" i="4" s="1"/>
  <c r="P110" i="4"/>
  <c r="O110" i="4"/>
  <c r="Q110" i="4" s="1"/>
  <c r="M111" i="4"/>
  <c r="N110" i="4"/>
  <c r="R110" i="4" s="1"/>
  <c r="R110" i="3"/>
  <c r="AB110" i="3"/>
  <c r="AA110" i="3"/>
  <c r="Z110" i="3"/>
  <c r="Y110" i="3"/>
  <c r="AC110" i="3"/>
  <c r="W110" i="3"/>
  <c r="X111" i="3"/>
  <c r="M112" i="3"/>
  <c r="P111" i="3"/>
  <c r="O111" i="3"/>
  <c r="N111" i="3"/>
  <c r="B111" i="3"/>
  <c r="B120" i="2"/>
  <c r="O111" i="4" l="1"/>
  <c r="N111" i="4"/>
  <c r="P111" i="4"/>
  <c r="R111" i="4" s="1"/>
  <c r="M112" i="4"/>
  <c r="B113" i="4"/>
  <c r="D112" i="4"/>
  <c r="C112" i="4"/>
  <c r="E112" i="4"/>
  <c r="G112" i="4" s="1"/>
  <c r="R111" i="3"/>
  <c r="Q111" i="3"/>
  <c r="N112" i="3"/>
  <c r="P112" i="3"/>
  <c r="O112" i="3"/>
  <c r="Q112" i="3" s="1"/>
  <c r="M113" i="3"/>
  <c r="R112" i="3"/>
  <c r="W111" i="3"/>
  <c r="X112" i="3"/>
  <c r="AC111" i="3"/>
  <c r="AB111" i="3"/>
  <c r="AA111" i="3"/>
  <c r="Z111" i="3"/>
  <c r="Y111" i="3"/>
  <c r="B112" i="3"/>
  <c r="B121" i="2"/>
  <c r="F112" i="4" l="1"/>
  <c r="D113" i="4"/>
  <c r="C113" i="4"/>
  <c r="E113" i="4"/>
  <c r="G113" i="4" s="1"/>
  <c r="B114" i="4"/>
  <c r="P112" i="4"/>
  <c r="M113" i="4"/>
  <c r="O112" i="4"/>
  <c r="Q112" i="4" s="1"/>
  <c r="N112" i="4"/>
  <c r="R112" i="4" s="1"/>
  <c r="Q111" i="4"/>
  <c r="AA112" i="3"/>
  <c r="Z112" i="3"/>
  <c r="Y112" i="3"/>
  <c r="W112" i="3"/>
  <c r="X113" i="3"/>
  <c r="AC112" i="3"/>
  <c r="AB112" i="3"/>
  <c r="M114" i="3"/>
  <c r="P113" i="3"/>
  <c r="O113" i="3"/>
  <c r="Q113" i="3" s="1"/>
  <c r="N113" i="3"/>
  <c r="B113" i="3"/>
  <c r="B122" i="2"/>
  <c r="P113" i="4" l="1"/>
  <c r="O113" i="4"/>
  <c r="N113" i="4"/>
  <c r="R113" i="4" s="1"/>
  <c r="M114" i="4"/>
  <c r="Q113" i="4"/>
  <c r="B115" i="4"/>
  <c r="E114" i="4"/>
  <c r="G114" i="4" s="1"/>
  <c r="D114" i="4"/>
  <c r="F114" i="4" s="1"/>
  <c r="C114" i="4"/>
  <c r="F113" i="4"/>
  <c r="R113" i="3"/>
  <c r="B114" i="3"/>
  <c r="M115" i="3"/>
  <c r="P114" i="3"/>
  <c r="O114" i="3"/>
  <c r="Q114" i="3" s="1"/>
  <c r="N114" i="3"/>
  <c r="R114" i="3" s="1"/>
  <c r="X114" i="3"/>
  <c r="AC113" i="3"/>
  <c r="AB113" i="3"/>
  <c r="AA113" i="3"/>
  <c r="Z113" i="3"/>
  <c r="Y113" i="3"/>
  <c r="W113" i="3"/>
  <c r="B123" i="2"/>
  <c r="C115" i="4" l="1"/>
  <c r="E115" i="4"/>
  <c r="G115" i="4" s="1"/>
  <c r="D115" i="4"/>
  <c r="F115" i="4" s="1"/>
  <c r="B116" i="4"/>
  <c r="M115" i="4"/>
  <c r="P114" i="4"/>
  <c r="O114" i="4"/>
  <c r="Q114" i="4" s="1"/>
  <c r="N114" i="4"/>
  <c r="R114" i="4" s="1"/>
  <c r="W114" i="3"/>
  <c r="AB114" i="3"/>
  <c r="AA114" i="3"/>
  <c r="Z114" i="3"/>
  <c r="Y114" i="3"/>
  <c r="X115" i="3"/>
  <c r="AC114" i="3"/>
  <c r="O115" i="3"/>
  <c r="N115" i="3"/>
  <c r="M116" i="3"/>
  <c r="P115" i="3"/>
  <c r="R115" i="3" s="1"/>
  <c r="B115" i="3"/>
  <c r="B124" i="2"/>
  <c r="M116" i="4" l="1"/>
  <c r="P115" i="4"/>
  <c r="O115" i="4"/>
  <c r="Q115" i="4" s="1"/>
  <c r="N115" i="4"/>
  <c r="R115" i="4" s="1"/>
  <c r="E116" i="4"/>
  <c r="D116" i="4"/>
  <c r="F116" i="4" s="1"/>
  <c r="B117" i="4"/>
  <c r="C116" i="4"/>
  <c r="G116" i="4" s="1"/>
  <c r="B116" i="3"/>
  <c r="Q115" i="3"/>
  <c r="P116" i="3"/>
  <c r="O116" i="3"/>
  <c r="Q116" i="3" s="1"/>
  <c r="N116" i="3"/>
  <c r="M117" i="3"/>
  <c r="AB115" i="3"/>
  <c r="AC115" i="3"/>
  <c r="AA115" i="3"/>
  <c r="Z115" i="3"/>
  <c r="Y115" i="3"/>
  <c r="X116" i="3"/>
  <c r="W115" i="3"/>
  <c r="B125" i="2"/>
  <c r="E117" i="4" l="1"/>
  <c r="D117" i="4"/>
  <c r="F117" i="4" s="1"/>
  <c r="C117" i="4"/>
  <c r="G117" i="4" s="1"/>
  <c r="B118" i="4"/>
  <c r="O116" i="4"/>
  <c r="N116" i="4"/>
  <c r="M117" i="4"/>
  <c r="P116" i="4"/>
  <c r="R116" i="4" s="1"/>
  <c r="R116" i="3"/>
  <c r="N117" i="3"/>
  <c r="M118" i="3"/>
  <c r="O117" i="3"/>
  <c r="P117" i="3"/>
  <c r="R117" i="3" s="1"/>
  <c r="W116" i="3"/>
  <c r="X117" i="3"/>
  <c r="AC116" i="3"/>
  <c r="AB116" i="3"/>
  <c r="AA116" i="3"/>
  <c r="Z116" i="3"/>
  <c r="Y116" i="3"/>
  <c r="B117" i="3"/>
  <c r="B126" i="2"/>
  <c r="Q116" i="4" l="1"/>
  <c r="M118" i="4"/>
  <c r="P117" i="4"/>
  <c r="O117" i="4"/>
  <c r="Q117" i="4" s="1"/>
  <c r="N117" i="4"/>
  <c r="R117" i="4" s="1"/>
  <c r="B119" i="4"/>
  <c r="E118" i="4"/>
  <c r="C118" i="4"/>
  <c r="D118" i="4"/>
  <c r="F118" i="4" s="1"/>
  <c r="Q117" i="3"/>
  <c r="Y117" i="3"/>
  <c r="W117" i="3"/>
  <c r="X118" i="3"/>
  <c r="AC117" i="3"/>
  <c r="AB117" i="3"/>
  <c r="AA117" i="3"/>
  <c r="Z117" i="3"/>
  <c r="B118" i="3"/>
  <c r="P118" i="3"/>
  <c r="R118" i="3" s="1"/>
  <c r="O118" i="3"/>
  <c r="N118" i="3"/>
  <c r="M119" i="3"/>
  <c r="B127" i="2"/>
  <c r="G118" i="4" l="1"/>
  <c r="B120" i="4"/>
  <c r="E119" i="4"/>
  <c r="D119" i="4"/>
  <c r="F119" i="4" s="1"/>
  <c r="C119" i="4"/>
  <c r="P118" i="4"/>
  <c r="O118" i="4"/>
  <c r="Q118" i="4" s="1"/>
  <c r="M119" i="4"/>
  <c r="N118" i="4"/>
  <c r="R118" i="4" s="1"/>
  <c r="Q118" i="3"/>
  <c r="B119" i="3"/>
  <c r="P119" i="3"/>
  <c r="O119" i="3"/>
  <c r="Q119" i="3" s="1"/>
  <c r="N119" i="3"/>
  <c r="M120" i="3"/>
  <c r="X119" i="3"/>
  <c r="AC118" i="3"/>
  <c r="Y118" i="3"/>
  <c r="AB118" i="3"/>
  <c r="AA118" i="3"/>
  <c r="Z118" i="3"/>
  <c r="W118" i="3"/>
  <c r="B128" i="2"/>
  <c r="G119" i="4" l="1"/>
  <c r="O119" i="4"/>
  <c r="N119" i="4"/>
  <c r="P119" i="4"/>
  <c r="R119" i="4" s="1"/>
  <c r="M120" i="4"/>
  <c r="C120" i="4"/>
  <c r="B121" i="4"/>
  <c r="E120" i="4"/>
  <c r="G120" i="4" s="1"/>
  <c r="D120" i="4"/>
  <c r="F120" i="4" s="1"/>
  <c r="R119" i="3"/>
  <c r="X120" i="3"/>
  <c r="AC119" i="3"/>
  <c r="AB119" i="3"/>
  <c r="AA119" i="3"/>
  <c r="Y119" i="3"/>
  <c r="W119" i="3"/>
  <c r="Z119" i="3"/>
  <c r="O120" i="3"/>
  <c r="Q120" i="3" s="1"/>
  <c r="M121" i="3"/>
  <c r="P120" i="3"/>
  <c r="N120" i="3"/>
  <c r="B120" i="3"/>
  <c r="B129" i="2"/>
  <c r="E121" i="4" l="1"/>
  <c r="D121" i="4"/>
  <c r="C121" i="4"/>
  <c r="G121" i="4"/>
  <c r="F121" i="4"/>
  <c r="B122" i="4"/>
  <c r="P120" i="4"/>
  <c r="M121" i="4"/>
  <c r="O120" i="4"/>
  <c r="Q120" i="4" s="1"/>
  <c r="N120" i="4"/>
  <c r="R120" i="4" s="1"/>
  <c r="Q119" i="4"/>
  <c r="R120" i="3"/>
  <c r="B121" i="3"/>
  <c r="P121" i="3"/>
  <c r="O121" i="3"/>
  <c r="Q121" i="3" s="1"/>
  <c r="N121" i="3"/>
  <c r="M122" i="3"/>
  <c r="Z120" i="3"/>
  <c r="Y120" i="3"/>
  <c r="W120" i="3"/>
  <c r="AC120" i="3"/>
  <c r="AB120" i="3"/>
  <c r="AA120" i="3"/>
  <c r="X121" i="3"/>
  <c r="B130" i="2"/>
  <c r="P121" i="4" l="1"/>
  <c r="O121" i="4"/>
  <c r="N121" i="4"/>
  <c r="R121" i="4" s="1"/>
  <c r="M122" i="4"/>
  <c r="Q121" i="4"/>
  <c r="B123" i="4"/>
  <c r="E122" i="4"/>
  <c r="D122" i="4"/>
  <c r="F122" i="4" s="1"/>
  <c r="C122" i="4"/>
  <c r="G122" i="4" s="1"/>
  <c r="R121" i="3"/>
  <c r="P122" i="3"/>
  <c r="O122" i="3"/>
  <c r="Q122" i="3" s="1"/>
  <c r="N122" i="3"/>
  <c r="R122" i="3" s="1"/>
  <c r="M123" i="3"/>
  <c r="B122" i="3"/>
  <c r="AC121" i="3"/>
  <c r="AB121" i="3"/>
  <c r="AA121" i="3"/>
  <c r="Z121" i="3"/>
  <c r="X122" i="3"/>
  <c r="Y121" i="3"/>
  <c r="W121" i="3"/>
  <c r="B131" i="2"/>
  <c r="C123" i="4" l="1"/>
  <c r="E123" i="4"/>
  <c r="G123" i="4" s="1"/>
  <c r="D123" i="4"/>
  <c r="F123" i="4" s="1"/>
  <c r="B124" i="4"/>
  <c r="M123" i="4"/>
  <c r="P122" i="4"/>
  <c r="O122" i="4"/>
  <c r="Q122" i="4" s="1"/>
  <c r="N122" i="4"/>
  <c r="R122" i="4" s="1"/>
  <c r="B123" i="3"/>
  <c r="P123" i="3"/>
  <c r="O123" i="3"/>
  <c r="Q123" i="3" s="1"/>
  <c r="N123" i="3"/>
  <c r="R123" i="3" s="1"/>
  <c r="M124" i="3"/>
  <c r="Y122" i="3"/>
  <c r="X123" i="3"/>
  <c r="AC122" i="3"/>
  <c r="AB122" i="3"/>
  <c r="W122" i="3"/>
  <c r="AA122" i="3"/>
  <c r="Z122" i="3"/>
  <c r="B132" i="2"/>
  <c r="M124" i="4" l="1"/>
  <c r="P123" i="4"/>
  <c r="O123" i="4"/>
  <c r="Q123" i="4" s="1"/>
  <c r="N123" i="4"/>
  <c r="R123" i="4" s="1"/>
  <c r="E124" i="4"/>
  <c r="D124" i="4"/>
  <c r="F124" i="4" s="1"/>
  <c r="B125" i="4"/>
  <c r="C124" i="4"/>
  <c r="G124" i="4" s="1"/>
  <c r="AA123" i="3"/>
  <c r="Z123" i="3"/>
  <c r="Y123" i="3"/>
  <c r="W123" i="3"/>
  <c r="AC123" i="3"/>
  <c r="AB123" i="3"/>
  <c r="X124" i="3"/>
  <c r="M125" i="3"/>
  <c r="P124" i="3"/>
  <c r="O124" i="3"/>
  <c r="Q124" i="3" s="1"/>
  <c r="N124" i="3"/>
  <c r="B124" i="3"/>
  <c r="B133" i="2"/>
  <c r="B126" i="4" l="1"/>
  <c r="E125" i="4"/>
  <c r="D125" i="4"/>
  <c r="F125" i="4" s="1"/>
  <c r="C125" i="4"/>
  <c r="G125" i="4" s="1"/>
  <c r="O124" i="4"/>
  <c r="N124" i="4"/>
  <c r="M125" i="4"/>
  <c r="P124" i="4"/>
  <c r="R124" i="4" s="1"/>
  <c r="R124" i="3"/>
  <c r="M126" i="3"/>
  <c r="P125" i="3"/>
  <c r="O125" i="3"/>
  <c r="Q125" i="3" s="1"/>
  <c r="N125" i="3"/>
  <c r="AC124" i="3"/>
  <c r="AB124" i="3"/>
  <c r="AA124" i="3"/>
  <c r="Z124" i="3"/>
  <c r="Y124" i="3"/>
  <c r="X125" i="3"/>
  <c r="W124" i="3"/>
  <c r="B125" i="3"/>
  <c r="B134" i="2"/>
  <c r="Q124" i="4" l="1"/>
  <c r="M126" i="4"/>
  <c r="P125" i="4"/>
  <c r="O125" i="4"/>
  <c r="Q125" i="4" s="1"/>
  <c r="N125" i="4"/>
  <c r="R125" i="4" s="1"/>
  <c r="B127" i="4"/>
  <c r="D126" i="4"/>
  <c r="E126" i="4"/>
  <c r="C126" i="4"/>
  <c r="G126" i="4" s="1"/>
  <c r="R125" i="3"/>
  <c r="B126" i="3"/>
  <c r="Z125" i="3"/>
  <c r="X126" i="3"/>
  <c r="AC125" i="3"/>
  <c r="AB125" i="3"/>
  <c r="AA125" i="3"/>
  <c r="Y125" i="3"/>
  <c r="W125" i="3"/>
  <c r="M127" i="3"/>
  <c r="P126" i="3"/>
  <c r="O126" i="3"/>
  <c r="Q126" i="3" s="1"/>
  <c r="N126" i="3"/>
  <c r="R126" i="3" s="1"/>
  <c r="B135" i="2"/>
  <c r="F126" i="4" l="1"/>
  <c r="B128" i="4"/>
  <c r="E127" i="4"/>
  <c r="D127" i="4"/>
  <c r="F127" i="4" s="1"/>
  <c r="C127" i="4"/>
  <c r="G127" i="4" s="1"/>
  <c r="P126" i="4"/>
  <c r="O126" i="4"/>
  <c r="Q126" i="4" s="1"/>
  <c r="M127" i="4"/>
  <c r="N126" i="4"/>
  <c r="R126" i="4" s="1"/>
  <c r="AB126" i="3"/>
  <c r="AA126" i="3"/>
  <c r="Z126" i="3"/>
  <c r="Y126" i="3"/>
  <c r="X127" i="3"/>
  <c r="AC126" i="3"/>
  <c r="W126" i="3"/>
  <c r="M128" i="3"/>
  <c r="P127" i="3"/>
  <c r="O127" i="3"/>
  <c r="Q127" i="3" s="1"/>
  <c r="N127" i="3"/>
  <c r="B127" i="3"/>
  <c r="B136" i="2"/>
  <c r="O127" i="4" l="1"/>
  <c r="N127" i="4"/>
  <c r="P127" i="4"/>
  <c r="R127" i="4" s="1"/>
  <c r="M128" i="4"/>
  <c r="C128" i="4"/>
  <c r="B129" i="4"/>
  <c r="D128" i="4"/>
  <c r="E128" i="4"/>
  <c r="G128" i="4" s="1"/>
  <c r="R127" i="3"/>
  <c r="N128" i="3"/>
  <c r="P128" i="3"/>
  <c r="R128" i="3" s="1"/>
  <c r="O128" i="3"/>
  <c r="Q128" i="3" s="1"/>
  <c r="M129" i="3"/>
  <c r="B128" i="3"/>
  <c r="W127" i="3"/>
  <c r="X128" i="3"/>
  <c r="AC127" i="3"/>
  <c r="AB127" i="3"/>
  <c r="AA127" i="3"/>
  <c r="Z127" i="3"/>
  <c r="Y127" i="3"/>
  <c r="B137" i="2"/>
  <c r="F128" i="4" l="1"/>
  <c r="Q127" i="4"/>
  <c r="E129" i="4"/>
  <c r="D129" i="4"/>
  <c r="C129" i="4"/>
  <c r="G129" i="4"/>
  <c r="F129" i="4"/>
  <c r="B130" i="4"/>
  <c r="P128" i="4"/>
  <c r="M129" i="4"/>
  <c r="O128" i="4"/>
  <c r="N128" i="4"/>
  <c r="AA128" i="3"/>
  <c r="Z128" i="3"/>
  <c r="Y128" i="3"/>
  <c r="W128" i="3"/>
  <c r="X129" i="3"/>
  <c r="AC128" i="3"/>
  <c r="AB128" i="3"/>
  <c r="B129" i="3"/>
  <c r="M130" i="3"/>
  <c r="P129" i="3"/>
  <c r="O129" i="3"/>
  <c r="Q129" i="3" s="1"/>
  <c r="N129" i="3"/>
  <c r="R129" i="3" s="1"/>
  <c r="B138" i="2"/>
  <c r="R128" i="4" l="1"/>
  <c r="Q128" i="4"/>
  <c r="P129" i="4"/>
  <c r="O129" i="4"/>
  <c r="Q129" i="4" s="1"/>
  <c r="N129" i="4"/>
  <c r="R129" i="4" s="1"/>
  <c r="M130" i="4"/>
  <c r="B131" i="4"/>
  <c r="E130" i="4"/>
  <c r="D130" i="4"/>
  <c r="F130" i="4" s="1"/>
  <c r="C130" i="4"/>
  <c r="M131" i="3"/>
  <c r="P130" i="3"/>
  <c r="O130" i="3"/>
  <c r="Q130" i="3" s="1"/>
  <c r="N130" i="3"/>
  <c r="R130" i="3" s="1"/>
  <c r="B130" i="3"/>
  <c r="X130" i="3"/>
  <c r="AC129" i="3"/>
  <c r="AB129" i="3"/>
  <c r="AA129" i="3"/>
  <c r="Z129" i="3"/>
  <c r="Y129" i="3"/>
  <c r="W129" i="3"/>
  <c r="B139" i="2"/>
  <c r="G130" i="4" l="1"/>
  <c r="C131" i="4"/>
  <c r="E131" i="4"/>
  <c r="G131" i="4" s="1"/>
  <c r="D131" i="4"/>
  <c r="F131" i="4" s="1"/>
  <c r="B132" i="4"/>
  <c r="M131" i="4"/>
  <c r="P130" i="4"/>
  <c r="O130" i="4"/>
  <c r="Q130" i="4" s="1"/>
  <c r="N130" i="4"/>
  <c r="R130" i="4" s="1"/>
  <c r="AA130" i="3"/>
  <c r="W130" i="3"/>
  <c r="X131" i="3"/>
  <c r="AC130" i="3"/>
  <c r="AB130" i="3"/>
  <c r="Z130" i="3"/>
  <c r="Y130" i="3"/>
  <c r="B131" i="3"/>
  <c r="M132" i="3"/>
  <c r="O131" i="3"/>
  <c r="N131" i="3"/>
  <c r="P131" i="3"/>
  <c r="Q131" i="3" s="1"/>
  <c r="B140" i="2"/>
  <c r="M132" i="4" l="1"/>
  <c r="P131" i="4"/>
  <c r="O131" i="4"/>
  <c r="Q131" i="4" s="1"/>
  <c r="N131" i="4"/>
  <c r="R131" i="4" s="1"/>
  <c r="E132" i="4"/>
  <c r="D132" i="4"/>
  <c r="F132" i="4" s="1"/>
  <c r="B133" i="4"/>
  <c r="C132" i="4"/>
  <c r="R131" i="3"/>
  <c r="M133" i="3"/>
  <c r="P132" i="3"/>
  <c r="O132" i="3"/>
  <c r="Q132" i="3" s="1"/>
  <c r="N132" i="3"/>
  <c r="B132" i="3"/>
  <c r="AB131" i="3"/>
  <c r="AA131" i="3"/>
  <c r="W131" i="3"/>
  <c r="X132" i="3"/>
  <c r="Z131" i="3"/>
  <c r="AC131" i="3"/>
  <c r="Y131" i="3"/>
  <c r="B141" i="2"/>
  <c r="G132" i="4" l="1"/>
  <c r="B134" i="4"/>
  <c r="E133" i="4"/>
  <c r="D133" i="4"/>
  <c r="F133" i="4" s="1"/>
  <c r="C133" i="4"/>
  <c r="G133" i="4" s="1"/>
  <c r="O132" i="4"/>
  <c r="N132" i="4"/>
  <c r="M133" i="4"/>
  <c r="P132" i="4"/>
  <c r="R132" i="4" s="1"/>
  <c r="R132" i="3"/>
  <c r="B133" i="3"/>
  <c r="W132" i="3"/>
  <c r="X133" i="3"/>
  <c r="AC132" i="3"/>
  <c r="AB132" i="3"/>
  <c r="AA132" i="3"/>
  <c r="Z132" i="3"/>
  <c r="Y132" i="3"/>
  <c r="N133" i="3"/>
  <c r="R133" i="3" s="1"/>
  <c r="M134" i="3"/>
  <c r="P133" i="3"/>
  <c r="O133" i="3"/>
  <c r="Q133" i="3" s="1"/>
  <c r="B142" i="2"/>
  <c r="Q132" i="4" l="1"/>
  <c r="M134" i="4"/>
  <c r="P133" i="4"/>
  <c r="O133" i="4"/>
  <c r="Q133" i="4" s="1"/>
  <c r="N133" i="4"/>
  <c r="R133" i="4"/>
  <c r="C134" i="4"/>
  <c r="B135" i="4"/>
  <c r="E134" i="4"/>
  <c r="G134" i="4" s="1"/>
  <c r="D134" i="4"/>
  <c r="F134" i="4" s="1"/>
  <c r="P134" i="3"/>
  <c r="O134" i="3"/>
  <c r="Q134" i="3" s="1"/>
  <c r="N134" i="3"/>
  <c r="R134" i="3"/>
  <c r="M135" i="3"/>
  <c r="AB133" i="3"/>
  <c r="Z133" i="3"/>
  <c r="Y133" i="3"/>
  <c r="W133" i="3"/>
  <c r="X134" i="3"/>
  <c r="AC133" i="3"/>
  <c r="AA133" i="3"/>
  <c r="B134" i="3"/>
  <c r="B143" i="2"/>
  <c r="B136" i="4" l="1"/>
  <c r="E135" i="4"/>
  <c r="D135" i="4"/>
  <c r="F135" i="4" s="1"/>
  <c r="C135" i="4"/>
  <c r="G135" i="4" s="1"/>
  <c r="P134" i="4"/>
  <c r="O134" i="4"/>
  <c r="Q134" i="4" s="1"/>
  <c r="M135" i="4"/>
  <c r="N134" i="4"/>
  <c r="R134" i="4" s="1"/>
  <c r="X135" i="3"/>
  <c r="AC134" i="3"/>
  <c r="AB134" i="3"/>
  <c r="W134" i="3"/>
  <c r="AA134" i="3"/>
  <c r="Z134" i="3"/>
  <c r="Y134" i="3"/>
  <c r="N135" i="3"/>
  <c r="M136" i="3"/>
  <c r="O135" i="3"/>
  <c r="Q135" i="3" s="1"/>
  <c r="P135" i="3"/>
  <c r="R135" i="3" s="1"/>
  <c r="B135" i="3"/>
  <c r="B144" i="2"/>
  <c r="O135" i="4" l="1"/>
  <c r="N135" i="4"/>
  <c r="P135" i="4"/>
  <c r="R135" i="4" s="1"/>
  <c r="M136" i="4"/>
  <c r="C136" i="4"/>
  <c r="B137" i="4"/>
  <c r="E136" i="4"/>
  <c r="G136" i="4" s="1"/>
  <c r="D136" i="4"/>
  <c r="O136" i="3"/>
  <c r="N136" i="3"/>
  <c r="M137" i="3"/>
  <c r="P136" i="3"/>
  <c r="R136" i="3" s="1"/>
  <c r="B136" i="3"/>
  <c r="W135" i="3"/>
  <c r="X136" i="3"/>
  <c r="AC135" i="3"/>
  <c r="AB135" i="3"/>
  <c r="AA135" i="3"/>
  <c r="Z135" i="3"/>
  <c r="Y135" i="3"/>
  <c r="B145" i="2"/>
  <c r="F136" i="4" l="1"/>
  <c r="E137" i="4"/>
  <c r="D137" i="4"/>
  <c r="C137" i="4"/>
  <c r="B138" i="4"/>
  <c r="G137" i="4"/>
  <c r="F137" i="4"/>
  <c r="P136" i="4"/>
  <c r="M137" i="4"/>
  <c r="O136" i="4"/>
  <c r="Q136" i="4" s="1"/>
  <c r="N136" i="4"/>
  <c r="R136" i="4" s="1"/>
  <c r="Q135" i="4"/>
  <c r="X137" i="3"/>
  <c r="AC136" i="3"/>
  <c r="AA136" i="3"/>
  <c r="Z136" i="3"/>
  <c r="Y136" i="3"/>
  <c r="W136" i="3"/>
  <c r="AB136" i="3"/>
  <c r="B137" i="3"/>
  <c r="Q136" i="3"/>
  <c r="M138" i="3"/>
  <c r="P137" i="3"/>
  <c r="O137" i="3"/>
  <c r="Q137" i="3" s="1"/>
  <c r="N137" i="3"/>
  <c r="R137" i="3" s="1"/>
  <c r="B146" i="2"/>
  <c r="P137" i="4" l="1"/>
  <c r="O137" i="4"/>
  <c r="Q137" i="4" s="1"/>
  <c r="N137" i="4"/>
  <c r="R137" i="4" s="1"/>
  <c r="M138" i="4"/>
  <c r="B139" i="4"/>
  <c r="E138" i="4"/>
  <c r="D138" i="4"/>
  <c r="F138" i="4" s="1"/>
  <c r="C138" i="4"/>
  <c r="G138" i="4" s="1"/>
  <c r="O138" i="3"/>
  <c r="P138" i="3"/>
  <c r="Q138" i="3" s="1"/>
  <c r="N138" i="3"/>
  <c r="R138" i="3" s="1"/>
  <c r="M139" i="3"/>
  <c r="B138" i="3"/>
  <c r="X138" i="3"/>
  <c r="AC137" i="3"/>
  <c r="AB137" i="3"/>
  <c r="AA137" i="3"/>
  <c r="Z137" i="3"/>
  <c r="Y137" i="3"/>
  <c r="W137" i="3"/>
  <c r="B147" i="2"/>
  <c r="C139" i="4" l="1"/>
  <c r="E139" i="4"/>
  <c r="G139" i="4" s="1"/>
  <c r="B140" i="4"/>
  <c r="D139" i="4"/>
  <c r="F139" i="4" s="1"/>
  <c r="M139" i="4"/>
  <c r="P138" i="4"/>
  <c r="O138" i="4"/>
  <c r="Q138" i="4" s="1"/>
  <c r="N138" i="4"/>
  <c r="Y138" i="3"/>
  <c r="X139" i="3"/>
  <c r="AC138" i="3"/>
  <c r="AB138" i="3"/>
  <c r="Z138" i="3"/>
  <c r="AA138" i="3"/>
  <c r="W138" i="3"/>
  <c r="B139" i="3"/>
  <c r="P139" i="3"/>
  <c r="O139" i="3"/>
  <c r="Q139" i="3" s="1"/>
  <c r="N139" i="3"/>
  <c r="M140" i="3"/>
  <c r="B148" i="2"/>
  <c r="R138" i="4" l="1"/>
  <c r="M140" i="4"/>
  <c r="P139" i="4"/>
  <c r="O139" i="4"/>
  <c r="Q139" i="4" s="1"/>
  <c r="N139" i="4"/>
  <c r="R139" i="4" s="1"/>
  <c r="E140" i="4"/>
  <c r="D140" i="4"/>
  <c r="F140" i="4" s="1"/>
  <c r="B141" i="4"/>
  <c r="C140" i="4"/>
  <c r="G140" i="4" s="1"/>
  <c r="R139" i="3"/>
  <c r="B140" i="3"/>
  <c r="M141" i="3"/>
  <c r="P140" i="3"/>
  <c r="O140" i="3"/>
  <c r="Q140" i="3" s="1"/>
  <c r="N140" i="3"/>
  <c r="AB139" i="3"/>
  <c r="AA139" i="3"/>
  <c r="Z139" i="3"/>
  <c r="Y139" i="3"/>
  <c r="W139" i="3"/>
  <c r="AC139" i="3"/>
  <c r="X140" i="3"/>
  <c r="B149" i="2"/>
  <c r="B142" i="4" l="1"/>
  <c r="E141" i="4"/>
  <c r="D141" i="4"/>
  <c r="F141" i="4" s="1"/>
  <c r="C141" i="4"/>
  <c r="G141" i="4" s="1"/>
  <c r="O140" i="4"/>
  <c r="N140" i="4"/>
  <c r="M141" i="4"/>
  <c r="P140" i="4"/>
  <c r="Q140" i="4" s="1"/>
  <c r="R140" i="3"/>
  <c r="M142" i="3"/>
  <c r="P141" i="3"/>
  <c r="R141" i="3" s="1"/>
  <c r="N141" i="3"/>
  <c r="O141" i="3"/>
  <c r="Q141" i="3" s="1"/>
  <c r="X141" i="3"/>
  <c r="AC140" i="3"/>
  <c r="Y140" i="3"/>
  <c r="W140" i="3"/>
  <c r="AB140" i="3"/>
  <c r="AA140" i="3"/>
  <c r="Z140" i="3"/>
  <c r="B141" i="3"/>
  <c r="B150" i="2"/>
  <c r="R140" i="4" l="1"/>
  <c r="M142" i="4"/>
  <c r="P141" i="4"/>
  <c r="O141" i="4"/>
  <c r="Q141" i="4" s="1"/>
  <c r="N141" i="4"/>
  <c r="R141" i="4" s="1"/>
  <c r="D142" i="4"/>
  <c r="C142" i="4"/>
  <c r="B143" i="4"/>
  <c r="E142" i="4"/>
  <c r="G142" i="4" s="1"/>
  <c r="B142" i="3"/>
  <c r="Z141" i="3"/>
  <c r="Y141" i="3"/>
  <c r="AC141" i="3"/>
  <c r="AB141" i="3"/>
  <c r="AA141" i="3"/>
  <c r="W141" i="3"/>
  <c r="X142" i="3"/>
  <c r="M143" i="3"/>
  <c r="P142" i="3"/>
  <c r="N142" i="3"/>
  <c r="R142" i="3" s="1"/>
  <c r="O142" i="3"/>
  <c r="Q142" i="3" s="1"/>
  <c r="B151" i="2"/>
  <c r="F142" i="4" l="1"/>
  <c r="B144" i="4"/>
  <c r="E143" i="4"/>
  <c r="D143" i="4"/>
  <c r="F143" i="4" s="1"/>
  <c r="C143" i="4"/>
  <c r="G143" i="4" s="1"/>
  <c r="P142" i="4"/>
  <c r="O142" i="4"/>
  <c r="Q142" i="4" s="1"/>
  <c r="M143" i="4"/>
  <c r="N142" i="4"/>
  <c r="R142" i="4" s="1"/>
  <c r="N143" i="3"/>
  <c r="M144" i="3"/>
  <c r="P143" i="3"/>
  <c r="R143" i="3" s="1"/>
  <c r="O143" i="3"/>
  <c r="Q143" i="3" s="1"/>
  <c r="AC142" i="3"/>
  <c r="X143" i="3"/>
  <c r="AB142" i="3"/>
  <c r="AA142" i="3"/>
  <c r="Z142" i="3"/>
  <c r="Y142" i="3"/>
  <c r="W142" i="3"/>
  <c r="B143" i="3"/>
  <c r="B152" i="2"/>
  <c r="O143" i="4" l="1"/>
  <c r="N143" i="4"/>
  <c r="P143" i="4"/>
  <c r="R143" i="4" s="1"/>
  <c r="M144" i="4"/>
  <c r="C144" i="4"/>
  <c r="B145" i="4"/>
  <c r="E144" i="4"/>
  <c r="G144" i="4" s="1"/>
  <c r="D144" i="4"/>
  <c r="F144" i="4" s="1"/>
  <c r="AB143" i="3"/>
  <c r="AC143" i="3"/>
  <c r="Z143" i="3"/>
  <c r="Y143" i="3"/>
  <c r="W143" i="3"/>
  <c r="X144" i="3"/>
  <c r="AA143" i="3"/>
  <c r="B144" i="3"/>
  <c r="M145" i="3"/>
  <c r="P144" i="3"/>
  <c r="O144" i="3"/>
  <c r="Q144" i="3" s="1"/>
  <c r="N144" i="3"/>
  <c r="R144" i="3" s="1"/>
  <c r="B153" i="2"/>
  <c r="E145" i="4" l="1"/>
  <c r="D145" i="4"/>
  <c r="C145" i="4"/>
  <c r="B146" i="4"/>
  <c r="G145" i="4"/>
  <c r="F145" i="4"/>
  <c r="P144" i="4"/>
  <c r="M145" i="4"/>
  <c r="O144" i="4"/>
  <c r="Q144" i="4" s="1"/>
  <c r="N144" i="4"/>
  <c r="R144" i="4" s="1"/>
  <c r="Q143" i="4"/>
  <c r="N145" i="3"/>
  <c r="M146" i="3"/>
  <c r="O145" i="3"/>
  <c r="P145" i="3"/>
  <c r="R145" i="3" s="1"/>
  <c r="B145" i="3"/>
  <c r="W144" i="3"/>
  <c r="AC144" i="3"/>
  <c r="X145" i="3"/>
  <c r="AB144" i="3"/>
  <c r="AA144" i="3"/>
  <c r="Z144" i="3"/>
  <c r="Y144" i="3"/>
  <c r="B154" i="2"/>
  <c r="P145" i="4" l="1"/>
  <c r="O145" i="4"/>
  <c r="Q145" i="4" s="1"/>
  <c r="N145" i="4"/>
  <c r="R145" i="4" s="1"/>
  <c r="M146" i="4"/>
  <c r="B147" i="4"/>
  <c r="E146" i="4"/>
  <c r="D146" i="4"/>
  <c r="F146" i="4" s="1"/>
  <c r="C146" i="4"/>
  <c r="G146" i="4" s="1"/>
  <c r="Q145" i="3"/>
  <c r="B146" i="3"/>
  <c r="M147" i="3"/>
  <c r="P146" i="3"/>
  <c r="O146" i="3"/>
  <c r="Q146" i="3" s="1"/>
  <c r="N146" i="3"/>
  <c r="R146" i="3" s="1"/>
  <c r="AA145" i="3"/>
  <c r="Z145" i="3"/>
  <c r="Y145" i="3"/>
  <c r="W145" i="3"/>
  <c r="AB145" i="3"/>
  <c r="X146" i="3"/>
  <c r="AC145" i="3"/>
  <c r="B155" i="2"/>
  <c r="C147" i="4" l="1"/>
  <c r="E147" i="4"/>
  <c r="G147" i="4" s="1"/>
  <c r="B148" i="4"/>
  <c r="D147" i="4"/>
  <c r="F147" i="4" s="1"/>
  <c r="M147" i="4"/>
  <c r="P146" i="4"/>
  <c r="O146" i="4"/>
  <c r="Q146" i="4" s="1"/>
  <c r="N146" i="4"/>
  <c r="R146" i="4" s="1"/>
  <c r="O147" i="3"/>
  <c r="N147" i="3"/>
  <c r="M148" i="3"/>
  <c r="P147" i="3"/>
  <c r="R147" i="3" s="1"/>
  <c r="X147" i="3"/>
  <c r="AC146" i="3"/>
  <c r="W146" i="3"/>
  <c r="AB146" i="3"/>
  <c r="AA146" i="3"/>
  <c r="Z146" i="3"/>
  <c r="Y146" i="3"/>
  <c r="B147" i="3"/>
  <c r="B156" i="2"/>
  <c r="M148" i="4" l="1"/>
  <c r="P147" i="4"/>
  <c r="O147" i="4"/>
  <c r="Q147" i="4" s="1"/>
  <c r="N147" i="4"/>
  <c r="R147" i="4" s="1"/>
  <c r="E148" i="4"/>
  <c r="D148" i="4"/>
  <c r="F148" i="4" s="1"/>
  <c r="C148" i="4"/>
  <c r="G148" i="4" s="1"/>
  <c r="B149" i="4"/>
  <c r="X148" i="3"/>
  <c r="AB147" i="3"/>
  <c r="AA147" i="3"/>
  <c r="Z147" i="3"/>
  <c r="Y147" i="3"/>
  <c r="W147" i="3"/>
  <c r="AC147" i="3"/>
  <c r="Q147" i="3"/>
  <c r="O148" i="3"/>
  <c r="Q148" i="3" s="1"/>
  <c r="M149" i="3"/>
  <c r="P148" i="3"/>
  <c r="N148" i="3"/>
  <c r="B148" i="3"/>
  <c r="B157" i="2"/>
  <c r="B150" i="4" l="1"/>
  <c r="E149" i="4"/>
  <c r="D149" i="4"/>
  <c r="F149" i="4" s="1"/>
  <c r="C149" i="4"/>
  <c r="G149" i="4" s="1"/>
  <c r="O148" i="4"/>
  <c r="N148" i="4"/>
  <c r="M149" i="4"/>
  <c r="P148" i="4"/>
  <c r="R148" i="4" s="1"/>
  <c r="R148" i="3"/>
  <c r="P149" i="3"/>
  <c r="O149" i="3"/>
  <c r="Q149" i="3" s="1"/>
  <c r="N149" i="3"/>
  <c r="R149" i="3" s="1"/>
  <c r="M150" i="3"/>
  <c r="B149" i="3"/>
  <c r="AC148" i="3"/>
  <c r="X149" i="3"/>
  <c r="AB148" i="3"/>
  <c r="AA148" i="3"/>
  <c r="Z148" i="3"/>
  <c r="W148" i="3"/>
  <c r="Y148" i="3"/>
  <c r="B158" i="2"/>
  <c r="Q148" i="4" l="1"/>
  <c r="M150" i="4"/>
  <c r="P149" i="4"/>
  <c r="O149" i="4"/>
  <c r="Q149" i="4" s="1"/>
  <c r="N149" i="4"/>
  <c r="R149" i="4"/>
  <c r="E150" i="4"/>
  <c r="D150" i="4"/>
  <c r="F150" i="4" s="1"/>
  <c r="C150" i="4"/>
  <c r="B151" i="4"/>
  <c r="G150" i="4"/>
  <c r="X150" i="3"/>
  <c r="AB149" i="3"/>
  <c r="AA149" i="3"/>
  <c r="Z149" i="3"/>
  <c r="Y149" i="3"/>
  <c r="W149" i="3"/>
  <c r="AC149" i="3"/>
  <c r="B150" i="3"/>
  <c r="M151" i="3"/>
  <c r="P150" i="3"/>
  <c r="O150" i="3"/>
  <c r="Q150" i="3" s="1"/>
  <c r="N150" i="3"/>
  <c r="R150" i="3" s="1"/>
  <c r="B159" i="2"/>
  <c r="B152" i="4" l="1"/>
  <c r="E151" i="4"/>
  <c r="D151" i="4"/>
  <c r="F151" i="4" s="1"/>
  <c r="C151" i="4"/>
  <c r="G151" i="4" s="1"/>
  <c r="P150" i="4"/>
  <c r="O150" i="4"/>
  <c r="Q150" i="4" s="1"/>
  <c r="M151" i="4"/>
  <c r="N150" i="4"/>
  <c r="R150" i="4" s="1"/>
  <c r="P151" i="3"/>
  <c r="M152" i="3"/>
  <c r="O151" i="3"/>
  <c r="Q151" i="3" s="1"/>
  <c r="N151" i="3"/>
  <c r="R151" i="3"/>
  <c r="B151" i="3"/>
  <c r="Y150" i="3"/>
  <c r="W150" i="3"/>
  <c r="AC150" i="3"/>
  <c r="X151" i="3"/>
  <c r="AB150" i="3"/>
  <c r="Z150" i="3"/>
  <c r="AA150" i="3"/>
  <c r="B160" i="2"/>
  <c r="O151" i="4" l="1"/>
  <c r="N151" i="4"/>
  <c r="P151" i="4"/>
  <c r="R151" i="4" s="1"/>
  <c r="M152" i="4"/>
  <c r="C152" i="4"/>
  <c r="B153" i="4"/>
  <c r="E152" i="4"/>
  <c r="G152" i="4" s="1"/>
  <c r="D152" i="4"/>
  <c r="F152" i="4" s="1"/>
  <c r="B152" i="3"/>
  <c r="AC151" i="3"/>
  <c r="X152" i="3"/>
  <c r="AB151" i="3"/>
  <c r="AA151" i="3"/>
  <c r="Z151" i="3"/>
  <c r="Y151" i="3"/>
  <c r="W151" i="3"/>
  <c r="M153" i="3"/>
  <c r="P152" i="3"/>
  <c r="O152" i="3"/>
  <c r="Q152" i="3" s="1"/>
  <c r="N152" i="3"/>
  <c r="R152" i="3" s="1"/>
  <c r="B161" i="2"/>
  <c r="E153" i="4" l="1"/>
  <c r="D153" i="4"/>
  <c r="C153" i="4"/>
  <c r="B154" i="4"/>
  <c r="G153" i="4"/>
  <c r="F153" i="4"/>
  <c r="P152" i="4"/>
  <c r="M153" i="4"/>
  <c r="O152" i="4"/>
  <c r="Q152" i="4" s="1"/>
  <c r="N152" i="4"/>
  <c r="R152" i="4" s="1"/>
  <c r="Q151" i="4"/>
  <c r="AC152" i="3"/>
  <c r="X153" i="3"/>
  <c r="AB152" i="3"/>
  <c r="AA152" i="3"/>
  <c r="Y152" i="3"/>
  <c r="W152" i="3"/>
  <c r="Z152" i="3"/>
  <c r="B153" i="3"/>
  <c r="M154" i="3"/>
  <c r="P153" i="3"/>
  <c r="O153" i="3"/>
  <c r="Q153" i="3" s="1"/>
  <c r="N153" i="3"/>
  <c r="R153" i="3"/>
  <c r="B162" i="2"/>
  <c r="M154" i="4" l="1"/>
  <c r="P153" i="4"/>
  <c r="O153" i="4"/>
  <c r="Q153" i="4" s="1"/>
  <c r="N153" i="4"/>
  <c r="R153" i="4" s="1"/>
  <c r="B155" i="4"/>
  <c r="E154" i="4"/>
  <c r="D154" i="4"/>
  <c r="F154" i="4" s="1"/>
  <c r="C154" i="4"/>
  <c r="G154" i="4" s="1"/>
  <c r="M155" i="3"/>
  <c r="P154" i="3"/>
  <c r="O154" i="3"/>
  <c r="Q154" i="3" s="1"/>
  <c r="N154" i="3"/>
  <c r="R154" i="3" s="1"/>
  <c r="B154" i="3"/>
  <c r="Z153" i="3"/>
  <c r="AC153" i="3"/>
  <c r="X154" i="3"/>
  <c r="AB153" i="3"/>
  <c r="AA153" i="3"/>
  <c r="Y153" i="3"/>
  <c r="W153" i="3"/>
  <c r="B163" i="2"/>
  <c r="C155" i="4" l="1"/>
  <c r="E155" i="4"/>
  <c r="G155" i="4" s="1"/>
  <c r="B156" i="4"/>
  <c r="D155" i="4"/>
  <c r="F155" i="4" s="1"/>
  <c r="M155" i="4"/>
  <c r="O154" i="4"/>
  <c r="P154" i="4"/>
  <c r="N154" i="4"/>
  <c r="B155" i="3"/>
  <c r="M156" i="3"/>
  <c r="P155" i="3"/>
  <c r="O155" i="3"/>
  <c r="Q155" i="3" s="1"/>
  <c r="N155" i="3"/>
  <c r="R155" i="3" s="1"/>
  <c r="Z154" i="3"/>
  <c r="Y154" i="3"/>
  <c r="W154" i="3"/>
  <c r="AC154" i="3"/>
  <c r="X155" i="3"/>
  <c r="AB154" i="3"/>
  <c r="AA154" i="3"/>
  <c r="B164" i="2"/>
  <c r="R154" i="4" l="1"/>
  <c r="Q154" i="4"/>
  <c r="M156" i="4"/>
  <c r="P155" i="4"/>
  <c r="O155" i="4"/>
  <c r="Q155" i="4" s="1"/>
  <c r="N155" i="4"/>
  <c r="R155" i="4" s="1"/>
  <c r="E156" i="4"/>
  <c r="D156" i="4"/>
  <c r="F156" i="4" s="1"/>
  <c r="C156" i="4"/>
  <c r="G156" i="4" s="1"/>
  <c r="B157" i="4"/>
  <c r="N156" i="3"/>
  <c r="M157" i="3"/>
  <c r="P156" i="3"/>
  <c r="R156" i="3" s="1"/>
  <c r="O156" i="3"/>
  <c r="Q156" i="3" s="1"/>
  <c r="AC155" i="3"/>
  <c r="X156" i="3"/>
  <c r="AB155" i="3"/>
  <c r="AA155" i="3"/>
  <c r="Z155" i="3"/>
  <c r="Y155" i="3"/>
  <c r="W155" i="3"/>
  <c r="B156" i="3"/>
  <c r="B165" i="2"/>
  <c r="B158" i="4" l="1"/>
  <c r="E157" i="4"/>
  <c r="D157" i="4"/>
  <c r="F157" i="4" s="1"/>
  <c r="C157" i="4"/>
  <c r="G157" i="4" s="1"/>
  <c r="O156" i="4"/>
  <c r="N156" i="4"/>
  <c r="M157" i="4"/>
  <c r="P156" i="4"/>
  <c r="Q156" i="4" s="1"/>
  <c r="AA156" i="3"/>
  <c r="AC156" i="3"/>
  <c r="Z156" i="3"/>
  <c r="Y156" i="3"/>
  <c r="W156" i="3"/>
  <c r="X157" i="3"/>
  <c r="AB156" i="3"/>
  <c r="B157" i="3"/>
  <c r="M158" i="3"/>
  <c r="P157" i="3"/>
  <c r="O157" i="3"/>
  <c r="Q157" i="3" s="1"/>
  <c r="N157" i="3"/>
  <c r="R157" i="3" s="1"/>
  <c r="B166" i="2"/>
  <c r="R156" i="4" l="1"/>
  <c r="M158" i="4"/>
  <c r="P157" i="4"/>
  <c r="O157" i="4"/>
  <c r="Q157" i="4" s="1"/>
  <c r="N157" i="4"/>
  <c r="R157" i="4"/>
  <c r="E158" i="4"/>
  <c r="D158" i="4"/>
  <c r="F158" i="4" s="1"/>
  <c r="C158" i="4"/>
  <c r="B159" i="4"/>
  <c r="G158" i="4"/>
  <c r="M159" i="3"/>
  <c r="O158" i="3"/>
  <c r="N158" i="3"/>
  <c r="P158" i="3"/>
  <c r="B158" i="3"/>
  <c r="AC157" i="3"/>
  <c r="X158" i="3"/>
  <c r="AB157" i="3"/>
  <c r="AA157" i="3"/>
  <c r="Z157" i="3"/>
  <c r="Y157" i="3"/>
  <c r="W157" i="3"/>
  <c r="B167" i="2"/>
  <c r="B160" i="4" l="1"/>
  <c r="E159" i="4"/>
  <c r="D159" i="4"/>
  <c r="F159" i="4" s="1"/>
  <c r="C159" i="4"/>
  <c r="G159" i="4" s="1"/>
  <c r="P158" i="4"/>
  <c r="O158" i="4"/>
  <c r="Q158" i="4" s="1"/>
  <c r="M159" i="4"/>
  <c r="N158" i="4"/>
  <c r="R158" i="4" s="1"/>
  <c r="R158" i="3"/>
  <c r="Q158" i="3"/>
  <c r="AA158" i="3"/>
  <c r="Z158" i="3"/>
  <c r="Y158" i="3"/>
  <c r="W158" i="3"/>
  <c r="AB158" i="3"/>
  <c r="X159" i="3"/>
  <c r="AC158" i="3"/>
  <c r="B159" i="3"/>
  <c r="M160" i="3"/>
  <c r="P159" i="3"/>
  <c r="O159" i="3"/>
  <c r="Q159" i="3" s="1"/>
  <c r="N159" i="3"/>
  <c r="R159" i="3" s="1"/>
  <c r="B168" i="2"/>
  <c r="O159" i="4" l="1"/>
  <c r="N159" i="4"/>
  <c r="P159" i="4"/>
  <c r="R159" i="4" s="1"/>
  <c r="M160" i="4"/>
  <c r="C160" i="4"/>
  <c r="B161" i="4"/>
  <c r="E160" i="4"/>
  <c r="G160" i="4" s="1"/>
  <c r="D160" i="4"/>
  <c r="F160" i="4" s="1"/>
  <c r="B160" i="3"/>
  <c r="AB159" i="3"/>
  <c r="W159" i="3"/>
  <c r="AC159" i="3"/>
  <c r="AA159" i="3"/>
  <c r="X160" i="3"/>
  <c r="Z159" i="3"/>
  <c r="Y159" i="3"/>
  <c r="P160" i="3"/>
  <c r="R160" i="3" s="1"/>
  <c r="M161" i="3"/>
  <c r="O160" i="3"/>
  <c r="N160" i="3"/>
  <c r="B169" i="2"/>
  <c r="E161" i="4" l="1"/>
  <c r="D161" i="4"/>
  <c r="C161" i="4"/>
  <c r="B162" i="4"/>
  <c r="G161" i="4"/>
  <c r="F161" i="4"/>
  <c r="P160" i="4"/>
  <c r="M161" i="4"/>
  <c r="O160" i="4"/>
  <c r="Q160" i="4" s="1"/>
  <c r="N160" i="4"/>
  <c r="R160" i="4" s="1"/>
  <c r="Q159" i="4"/>
  <c r="N161" i="3"/>
  <c r="M162" i="3"/>
  <c r="O161" i="3"/>
  <c r="P161" i="3"/>
  <c r="R161" i="3" s="1"/>
  <c r="W160" i="3"/>
  <c r="AB160" i="3"/>
  <c r="AC160" i="3"/>
  <c r="AA160" i="3"/>
  <c r="Z160" i="3"/>
  <c r="X161" i="3"/>
  <c r="Y160" i="3"/>
  <c r="Q160" i="3"/>
  <c r="B161" i="3"/>
  <c r="B170" i="2"/>
  <c r="M162" i="4" l="1"/>
  <c r="P161" i="4"/>
  <c r="O161" i="4"/>
  <c r="Q161" i="4" s="1"/>
  <c r="N161" i="4"/>
  <c r="R161" i="4" s="1"/>
  <c r="B163" i="4"/>
  <c r="E162" i="4"/>
  <c r="D162" i="4"/>
  <c r="F162" i="4" s="1"/>
  <c r="C162" i="4"/>
  <c r="Y161" i="3"/>
  <c r="W161" i="3"/>
  <c r="AC161" i="3"/>
  <c r="AB161" i="3"/>
  <c r="AA161" i="3"/>
  <c r="X162" i="3"/>
  <c r="Z161" i="3"/>
  <c r="Q161" i="3"/>
  <c r="B162" i="3"/>
  <c r="P162" i="3"/>
  <c r="R162" i="3" s="1"/>
  <c r="N162" i="3"/>
  <c r="M163" i="3"/>
  <c r="O162" i="3"/>
  <c r="Q162" i="3" s="1"/>
  <c r="B171" i="2"/>
  <c r="G162" i="4" l="1"/>
  <c r="C163" i="4"/>
  <c r="E163" i="4"/>
  <c r="G163" i="4" s="1"/>
  <c r="B164" i="4"/>
  <c r="D163" i="4"/>
  <c r="F163" i="4" s="1"/>
  <c r="M163" i="4"/>
  <c r="N162" i="4"/>
  <c r="P162" i="4"/>
  <c r="R162" i="4" s="1"/>
  <c r="O162" i="4"/>
  <c r="Q162" i="4" s="1"/>
  <c r="B163" i="3"/>
  <c r="X163" i="3"/>
  <c r="AC162" i="3"/>
  <c r="AA162" i="3"/>
  <c r="Z162" i="3"/>
  <c r="Y162" i="3"/>
  <c r="W162" i="3"/>
  <c r="AB162" i="3"/>
  <c r="P163" i="3"/>
  <c r="O163" i="3"/>
  <c r="N163" i="3"/>
  <c r="R163" i="3" s="1"/>
  <c r="M164" i="3"/>
  <c r="B172" i="2"/>
  <c r="M164" i="4" l="1"/>
  <c r="P163" i="4"/>
  <c r="O163" i="4"/>
  <c r="Q163" i="4" s="1"/>
  <c r="N163" i="4"/>
  <c r="R163" i="4" s="1"/>
  <c r="E164" i="4"/>
  <c r="D164" i="4"/>
  <c r="F164" i="4" s="1"/>
  <c r="C164" i="4"/>
  <c r="B165" i="4"/>
  <c r="Q163" i="3"/>
  <c r="X164" i="3"/>
  <c r="AC163" i="3"/>
  <c r="AB163" i="3"/>
  <c r="Z163" i="3"/>
  <c r="Y163" i="3"/>
  <c r="W163" i="3"/>
  <c r="AA163" i="3"/>
  <c r="O164" i="3"/>
  <c r="Q164" i="3" s="1"/>
  <c r="P164" i="3"/>
  <c r="M165" i="3"/>
  <c r="N164" i="3"/>
  <c r="B164" i="3"/>
  <c r="B173" i="2"/>
  <c r="G164" i="4" l="1"/>
  <c r="B166" i="4"/>
  <c r="E165" i="4"/>
  <c r="D165" i="4"/>
  <c r="F165" i="4" s="1"/>
  <c r="C165" i="4"/>
  <c r="G165" i="4" s="1"/>
  <c r="O164" i="4"/>
  <c r="N164" i="4"/>
  <c r="M165" i="4"/>
  <c r="P164" i="4"/>
  <c r="R164" i="4" s="1"/>
  <c r="R164" i="3"/>
  <c r="B165" i="3"/>
  <c r="M166" i="3"/>
  <c r="O165" i="3"/>
  <c r="P165" i="3"/>
  <c r="N165" i="3"/>
  <c r="Z164" i="3"/>
  <c r="AC164" i="3"/>
  <c r="AB164" i="3"/>
  <c r="X165" i="3"/>
  <c r="Y164" i="3"/>
  <c r="W164" i="3"/>
  <c r="AA164" i="3"/>
  <c r="B174" i="2"/>
  <c r="Q164" i="4" l="1"/>
  <c r="M166" i="4"/>
  <c r="P165" i="4"/>
  <c r="O165" i="4"/>
  <c r="Q165" i="4" s="1"/>
  <c r="N165" i="4"/>
  <c r="R165" i="4"/>
  <c r="E166" i="4"/>
  <c r="D166" i="4"/>
  <c r="F166" i="4" s="1"/>
  <c r="C166" i="4"/>
  <c r="G166" i="4" s="1"/>
  <c r="B167" i="4"/>
  <c r="R165" i="3"/>
  <c r="Q165" i="3"/>
  <c r="P166" i="3"/>
  <c r="O166" i="3"/>
  <c r="Q166" i="3" s="1"/>
  <c r="M167" i="3"/>
  <c r="N166" i="3"/>
  <c r="R166" i="3" s="1"/>
  <c r="B166" i="3"/>
  <c r="AC165" i="3"/>
  <c r="AB165" i="3"/>
  <c r="AA165" i="3"/>
  <c r="Z165" i="3"/>
  <c r="W165" i="3"/>
  <c r="X166" i="3"/>
  <c r="Y165" i="3"/>
  <c r="B175" i="2"/>
  <c r="B168" i="4" l="1"/>
  <c r="E167" i="4"/>
  <c r="D167" i="4"/>
  <c r="F167" i="4" s="1"/>
  <c r="C167" i="4"/>
  <c r="G167" i="4" s="1"/>
  <c r="P166" i="4"/>
  <c r="O166" i="4"/>
  <c r="Q166" i="4" s="1"/>
  <c r="M167" i="4"/>
  <c r="N166" i="4"/>
  <c r="R166" i="4" s="1"/>
  <c r="B167" i="3"/>
  <c r="P167" i="3"/>
  <c r="O167" i="3"/>
  <c r="Q167" i="3" s="1"/>
  <c r="M168" i="3"/>
  <c r="N167" i="3"/>
  <c r="R167" i="3" s="1"/>
  <c r="Z166" i="3"/>
  <c r="AC166" i="3"/>
  <c r="AB166" i="3"/>
  <c r="AA166" i="3"/>
  <c r="Y166" i="3"/>
  <c r="W166" i="3"/>
  <c r="X167" i="3"/>
  <c r="B176" i="2"/>
  <c r="O167" i="4" l="1"/>
  <c r="N167" i="4"/>
  <c r="M168" i="4"/>
  <c r="P167" i="4"/>
  <c r="R167" i="4" s="1"/>
  <c r="C168" i="4"/>
  <c r="B169" i="4"/>
  <c r="E168" i="4"/>
  <c r="G168" i="4" s="1"/>
  <c r="D168" i="4"/>
  <c r="F168" i="4" s="1"/>
  <c r="M169" i="3"/>
  <c r="N168" i="3"/>
  <c r="P168" i="3"/>
  <c r="O168" i="3"/>
  <c r="Q168" i="3" s="1"/>
  <c r="AA167" i="3"/>
  <c r="X168" i="3"/>
  <c r="AB167" i="3"/>
  <c r="AC167" i="3"/>
  <c r="Z167" i="3"/>
  <c r="Y167" i="3"/>
  <c r="W167" i="3"/>
  <c r="B168" i="3"/>
  <c r="B177" i="2"/>
  <c r="E169" i="4" l="1"/>
  <c r="D169" i="4"/>
  <c r="C169" i="4"/>
  <c r="B170" i="4"/>
  <c r="G169" i="4"/>
  <c r="F169" i="4"/>
  <c r="P168" i="4"/>
  <c r="M169" i="4"/>
  <c r="O168" i="4"/>
  <c r="Q168" i="4" s="1"/>
  <c r="N168" i="4"/>
  <c r="R168" i="4" s="1"/>
  <c r="Q167" i="4"/>
  <c r="R168" i="3"/>
  <c r="Z168" i="3"/>
  <c r="AC168" i="3"/>
  <c r="AB168" i="3"/>
  <c r="AA168" i="3"/>
  <c r="X169" i="3"/>
  <c r="W168" i="3"/>
  <c r="Y168" i="3"/>
  <c r="B169" i="3"/>
  <c r="P169" i="3"/>
  <c r="R169" i="3" s="1"/>
  <c r="O169" i="3"/>
  <c r="N169" i="3"/>
  <c r="M170" i="3"/>
  <c r="B178" i="2"/>
  <c r="M170" i="4" l="1"/>
  <c r="P169" i="4"/>
  <c r="O169" i="4"/>
  <c r="Q169" i="4" s="1"/>
  <c r="N169" i="4"/>
  <c r="R169" i="4" s="1"/>
  <c r="B171" i="4"/>
  <c r="E170" i="4"/>
  <c r="D170" i="4"/>
  <c r="F170" i="4" s="1"/>
  <c r="C170" i="4"/>
  <c r="G170" i="4" s="1"/>
  <c r="Q169" i="3"/>
  <c r="B170" i="3"/>
  <c r="AC169" i="3"/>
  <c r="AB169" i="3"/>
  <c r="AA169" i="3"/>
  <c r="Z169" i="3"/>
  <c r="W169" i="3"/>
  <c r="X170" i="3"/>
  <c r="Y169" i="3"/>
  <c r="N170" i="3"/>
  <c r="P170" i="3"/>
  <c r="O170" i="3"/>
  <c r="Q170" i="3" s="1"/>
  <c r="M171" i="3"/>
  <c r="B179" i="2"/>
  <c r="C171" i="4" l="1"/>
  <c r="E171" i="4"/>
  <c r="G171" i="4" s="1"/>
  <c r="B172" i="4"/>
  <c r="D171" i="4"/>
  <c r="F171" i="4" s="1"/>
  <c r="M171" i="4"/>
  <c r="O170" i="4"/>
  <c r="N170" i="4"/>
  <c r="P170" i="4"/>
  <c r="Q170" i="4" s="1"/>
  <c r="R170" i="3"/>
  <c r="AB170" i="3"/>
  <c r="X171" i="3"/>
  <c r="AA170" i="3"/>
  <c r="AC170" i="3"/>
  <c r="Z170" i="3"/>
  <c r="Y170" i="3"/>
  <c r="W170" i="3"/>
  <c r="P171" i="3"/>
  <c r="O171" i="3"/>
  <c r="Q171" i="3" s="1"/>
  <c r="M172" i="3"/>
  <c r="N171" i="3"/>
  <c r="R171" i="3" s="1"/>
  <c r="B171" i="3"/>
  <c r="B180" i="2"/>
  <c r="R170" i="4" l="1"/>
  <c r="M172" i="4"/>
  <c r="P171" i="4"/>
  <c r="O171" i="4"/>
  <c r="Q171" i="4" s="1"/>
  <c r="N171" i="4"/>
  <c r="R171" i="4" s="1"/>
  <c r="E172" i="4"/>
  <c r="D172" i="4"/>
  <c r="F172" i="4" s="1"/>
  <c r="C172" i="4"/>
  <c r="G172" i="4" s="1"/>
  <c r="B173" i="4"/>
  <c r="N172" i="3"/>
  <c r="P172" i="3"/>
  <c r="R172" i="3"/>
  <c r="O172" i="3"/>
  <c r="Q172" i="3" s="1"/>
  <c r="M173" i="3"/>
  <c r="B172" i="3"/>
  <c r="W171" i="3"/>
  <c r="AC171" i="3"/>
  <c r="AB171" i="3"/>
  <c r="AA171" i="3"/>
  <c r="Z171" i="3"/>
  <c r="X172" i="3"/>
  <c r="Y171" i="3"/>
  <c r="B181" i="2"/>
  <c r="B174" i="4" l="1"/>
  <c r="E173" i="4"/>
  <c r="D173" i="4"/>
  <c r="F173" i="4" s="1"/>
  <c r="C173" i="4"/>
  <c r="G173" i="4" s="1"/>
  <c r="O172" i="4"/>
  <c r="N172" i="4"/>
  <c r="M173" i="4"/>
  <c r="P172" i="4"/>
  <c r="R172" i="4" s="1"/>
  <c r="B173" i="3"/>
  <c r="M174" i="3"/>
  <c r="P173" i="3"/>
  <c r="O173" i="3"/>
  <c r="Q173" i="3" s="1"/>
  <c r="N173" i="3"/>
  <c r="R173" i="3" s="1"/>
  <c r="AA172" i="3"/>
  <c r="Y172" i="3"/>
  <c r="AC172" i="3"/>
  <c r="AB172" i="3"/>
  <c r="Z172" i="3"/>
  <c r="X173" i="3"/>
  <c r="W172" i="3"/>
  <c r="B182" i="2"/>
  <c r="Q172" i="4" l="1"/>
  <c r="M174" i="4"/>
  <c r="P173" i="4"/>
  <c r="R173" i="4" s="1"/>
  <c r="O173" i="4"/>
  <c r="Q173" i="4" s="1"/>
  <c r="N173" i="4"/>
  <c r="E174" i="4"/>
  <c r="D174" i="4"/>
  <c r="F174" i="4" s="1"/>
  <c r="C174" i="4"/>
  <c r="B175" i="4"/>
  <c r="O174" i="3"/>
  <c r="N174" i="3"/>
  <c r="M175" i="3"/>
  <c r="P174" i="3"/>
  <c r="R174" i="3" s="1"/>
  <c r="X174" i="3"/>
  <c r="AC173" i="3"/>
  <c r="W173" i="3"/>
  <c r="AB173" i="3"/>
  <c r="AA173" i="3"/>
  <c r="Z173" i="3"/>
  <c r="Y173" i="3"/>
  <c r="B174" i="3"/>
  <c r="B183" i="2"/>
  <c r="G174" i="4" l="1"/>
  <c r="B176" i="4"/>
  <c r="E175" i="4"/>
  <c r="D175" i="4"/>
  <c r="F175" i="4" s="1"/>
  <c r="C175" i="4"/>
  <c r="G175" i="4" s="1"/>
  <c r="P174" i="4"/>
  <c r="O174" i="4"/>
  <c r="Q174" i="4" s="1"/>
  <c r="N174" i="4"/>
  <c r="M175" i="4"/>
  <c r="AC174" i="3"/>
  <c r="AB174" i="3"/>
  <c r="Z174" i="3"/>
  <c r="Y174" i="3"/>
  <c r="W174" i="3"/>
  <c r="X175" i="3"/>
  <c r="AA174" i="3"/>
  <c r="Q174" i="3"/>
  <c r="O175" i="3"/>
  <c r="N175" i="3"/>
  <c r="M176" i="3"/>
  <c r="P175" i="3"/>
  <c r="R175" i="3" s="1"/>
  <c r="B175" i="3"/>
  <c r="B184" i="2"/>
  <c r="R174" i="4" l="1"/>
  <c r="O175" i="4"/>
  <c r="N175" i="4"/>
  <c r="M176" i="4"/>
  <c r="P175" i="4"/>
  <c r="C176" i="4"/>
  <c r="B177" i="4"/>
  <c r="E176" i="4"/>
  <c r="D176" i="4"/>
  <c r="F176" i="4" s="1"/>
  <c r="Q175" i="3"/>
  <c r="M177" i="3"/>
  <c r="P176" i="3"/>
  <c r="O176" i="3"/>
  <c r="Q176" i="3" s="1"/>
  <c r="N176" i="3"/>
  <c r="R176" i="3"/>
  <c r="Y175" i="3"/>
  <c r="X176" i="3"/>
  <c r="AB175" i="3"/>
  <c r="AC175" i="3"/>
  <c r="AA175" i="3"/>
  <c r="Z175" i="3"/>
  <c r="W175" i="3"/>
  <c r="B176" i="3"/>
  <c r="B185" i="2"/>
  <c r="G176" i="4" l="1"/>
  <c r="R175" i="4"/>
  <c r="E177" i="4"/>
  <c r="D177" i="4"/>
  <c r="C177" i="4"/>
  <c r="B178" i="4"/>
  <c r="G177" i="4"/>
  <c r="F177" i="4"/>
  <c r="P176" i="4"/>
  <c r="R176" i="4" s="1"/>
  <c r="N176" i="4"/>
  <c r="M177" i="4"/>
  <c r="O176" i="4"/>
  <c r="Q176" i="4" s="1"/>
  <c r="Q175" i="4"/>
  <c r="X177" i="3"/>
  <c r="AB176" i="3"/>
  <c r="AA176" i="3"/>
  <c r="Z176" i="3"/>
  <c r="Y176" i="3"/>
  <c r="AC176" i="3"/>
  <c r="W176" i="3"/>
  <c r="M178" i="3"/>
  <c r="P177" i="3"/>
  <c r="O177" i="3"/>
  <c r="Q177" i="3" s="1"/>
  <c r="N177" i="3"/>
  <c r="B177" i="3"/>
  <c r="B186" i="2"/>
  <c r="M178" i="4" l="1"/>
  <c r="P177" i="4"/>
  <c r="O177" i="4"/>
  <c r="Q177" i="4" s="1"/>
  <c r="N177" i="4"/>
  <c r="R177" i="4" s="1"/>
  <c r="B179" i="4"/>
  <c r="E178" i="4"/>
  <c r="D178" i="4"/>
  <c r="F178" i="4" s="1"/>
  <c r="C178" i="4"/>
  <c r="G178" i="4" s="1"/>
  <c r="R177" i="3"/>
  <c r="P178" i="3"/>
  <c r="M179" i="3"/>
  <c r="O178" i="3"/>
  <c r="Q178" i="3" s="1"/>
  <c r="N178" i="3"/>
  <c r="R178" i="3"/>
  <c r="B178" i="3"/>
  <c r="Y177" i="3"/>
  <c r="W177" i="3"/>
  <c r="AC177" i="3"/>
  <c r="AB177" i="3"/>
  <c r="AA177" i="3"/>
  <c r="Z177" i="3"/>
  <c r="X178" i="3"/>
  <c r="B187" i="2"/>
  <c r="C179" i="4" l="1"/>
  <c r="E179" i="4"/>
  <c r="G179" i="4" s="1"/>
  <c r="B180" i="4"/>
  <c r="D179" i="4"/>
  <c r="F179" i="4" s="1"/>
  <c r="M179" i="4"/>
  <c r="P178" i="4"/>
  <c r="R178" i="4" s="1"/>
  <c r="O178" i="4"/>
  <c r="Q178" i="4" s="1"/>
  <c r="N178" i="4"/>
  <c r="B179" i="3"/>
  <c r="AC178" i="3"/>
  <c r="AB178" i="3"/>
  <c r="AA178" i="3"/>
  <c r="Z178" i="3"/>
  <c r="Y178" i="3"/>
  <c r="W178" i="3"/>
  <c r="X179" i="3"/>
  <c r="M180" i="3"/>
  <c r="P179" i="3"/>
  <c r="O179" i="3"/>
  <c r="N179" i="3"/>
  <c r="R179" i="3" s="1"/>
  <c r="B188" i="2"/>
  <c r="M180" i="4" l="1"/>
  <c r="P179" i="4"/>
  <c r="O179" i="4"/>
  <c r="Q179" i="4" s="1"/>
  <c r="N179" i="4"/>
  <c r="R179" i="4" s="1"/>
  <c r="E180" i="4"/>
  <c r="D180" i="4"/>
  <c r="F180" i="4" s="1"/>
  <c r="C180" i="4"/>
  <c r="B181" i="4"/>
  <c r="Q179" i="3"/>
  <c r="Z179" i="3"/>
  <c r="AC179" i="3"/>
  <c r="AB179" i="3"/>
  <c r="Y179" i="3"/>
  <c r="W179" i="3"/>
  <c r="X180" i="3"/>
  <c r="AA179" i="3"/>
  <c r="O180" i="3"/>
  <c r="N180" i="3"/>
  <c r="M181" i="3"/>
  <c r="P180" i="3"/>
  <c r="B180" i="3"/>
  <c r="B189" i="2"/>
  <c r="G180" i="4" l="1"/>
  <c r="B182" i="4"/>
  <c r="E181" i="4"/>
  <c r="D181" i="4"/>
  <c r="C181" i="4"/>
  <c r="O180" i="4"/>
  <c r="N180" i="4"/>
  <c r="M181" i="4"/>
  <c r="P180" i="4"/>
  <c r="R180" i="4" s="1"/>
  <c r="R180" i="3"/>
  <c r="Q180" i="3"/>
  <c r="B181" i="3"/>
  <c r="N181" i="3"/>
  <c r="P181" i="3"/>
  <c r="R181" i="3" s="1"/>
  <c r="O181" i="3"/>
  <c r="Q181" i="3" s="1"/>
  <c r="M182" i="3"/>
  <c r="Z180" i="3"/>
  <c r="AC180" i="3"/>
  <c r="X181" i="3"/>
  <c r="AB180" i="3"/>
  <c r="AA180" i="3"/>
  <c r="Y180" i="3"/>
  <c r="W180" i="3"/>
  <c r="B190" i="2"/>
  <c r="G181" i="4" l="1"/>
  <c r="F181" i="4"/>
  <c r="Q180" i="4"/>
  <c r="M182" i="4"/>
  <c r="P181" i="4"/>
  <c r="O181" i="4"/>
  <c r="Q181" i="4" s="1"/>
  <c r="N181" i="4"/>
  <c r="R181" i="4" s="1"/>
  <c r="B183" i="4"/>
  <c r="E182" i="4"/>
  <c r="D182" i="4"/>
  <c r="F182" i="4" s="1"/>
  <c r="C182" i="4"/>
  <c r="M183" i="3"/>
  <c r="P182" i="3"/>
  <c r="O182" i="3"/>
  <c r="Q182" i="3" s="1"/>
  <c r="N182" i="3"/>
  <c r="R182" i="3" s="1"/>
  <c r="B182" i="3"/>
  <c r="Z181" i="3"/>
  <c r="Y181" i="3"/>
  <c r="W181" i="3"/>
  <c r="AB181" i="3"/>
  <c r="AA181" i="3"/>
  <c r="X182" i="3"/>
  <c r="AC181" i="3"/>
  <c r="B191" i="2"/>
  <c r="G182" i="4" l="1"/>
  <c r="B184" i="4"/>
  <c r="E183" i="4"/>
  <c r="D183" i="4"/>
  <c r="F183" i="4" s="1"/>
  <c r="C183" i="4"/>
  <c r="G183" i="4" s="1"/>
  <c r="P182" i="4"/>
  <c r="O182" i="4"/>
  <c r="Q182" i="4" s="1"/>
  <c r="N182" i="4"/>
  <c r="R182" i="4" s="1"/>
  <c r="M183" i="4"/>
  <c r="B183" i="3"/>
  <c r="AC182" i="3"/>
  <c r="AB182" i="3"/>
  <c r="AA182" i="3"/>
  <c r="Z182" i="3"/>
  <c r="Y182" i="3"/>
  <c r="X183" i="3"/>
  <c r="W182" i="3"/>
  <c r="N183" i="3"/>
  <c r="M184" i="3"/>
  <c r="P183" i="3"/>
  <c r="O183" i="3"/>
  <c r="Q183" i="3" s="1"/>
  <c r="B192" i="2"/>
  <c r="O183" i="4" l="1"/>
  <c r="N183" i="4"/>
  <c r="M184" i="4"/>
  <c r="P183" i="4"/>
  <c r="R183" i="4" s="1"/>
  <c r="C184" i="4"/>
  <c r="B185" i="4"/>
  <c r="E184" i="4"/>
  <c r="G184" i="4" s="1"/>
  <c r="D184" i="4"/>
  <c r="F184" i="4" s="1"/>
  <c r="R183" i="3"/>
  <c r="AA183" i="3"/>
  <c r="X184" i="3"/>
  <c r="AB183" i="3"/>
  <c r="AC183" i="3"/>
  <c r="Z183" i="3"/>
  <c r="W183" i="3"/>
  <c r="Y183" i="3"/>
  <c r="M185" i="3"/>
  <c r="N184" i="3"/>
  <c r="P184" i="3"/>
  <c r="O184" i="3"/>
  <c r="Q184" i="3" s="1"/>
  <c r="B184" i="3"/>
  <c r="B193" i="2"/>
  <c r="E185" i="4" l="1"/>
  <c r="D185" i="4"/>
  <c r="C185" i="4"/>
  <c r="B186" i="4"/>
  <c r="G185" i="4"/>
  <c r="F185" i="4"/>
  <c r="P184" i="4"/>
  <c r="O184" i="4"/>
  <c r="Q184" i="4" s="1"/>
  <c r="N184" i="4"/>
  <c r="M185" i="4"/>
  <c r="R184" i="4"/>
  <c r="Q183" i="4"/>
  <c r="R184" i="3"/>
  <c r="P185" i="3"/>
  <c r="O185" i="3"/>
  <c r="Q185" i="3" s="1"/>
  <c r="N185" i="3"/>
  <c r="R185" i="3" s="1"/>
  <c r="M186" i="3"/>
  <c r="AC184" i="3"/>
  <c r="X185" i="3"/>
  <c r="AB184" i="3"/>
  <c r="AA184" i="3"/>
  <c r="Z184" i="3"/>
  <c r="Y184" i="3"/>
  <c r="W184" i="3"/>
  <c r="B185" i="3"/>
  <c r="B194" i="2"/>
  <c r="O185" i="4" l="1"/>
  <c r="M186" i="4"/>
  <c r="P185" i="4"/>
  <c r="N185" i="4"/>
  <c r="R185" i="4" s="1"/>
  <c r="B187" i="4"/>
  <c r="E186" i="4"/>
  <c r="D186" i="4"/>
  <c r="F186" i="4" s="1"/>
  <c r="C186" i="4"/>
  <c r="G186" i="4" s="1"/>
  <c r="B186" i="3"/>
  <c r="AA185" i="3"/>
  <c r="Z185" i="3"/>
  <c r="Y185" i="3"/>
  <c r="W185" i="3"/>
  <c r="X186" i="3"/>
  <c r="AC185" i="3"/>
  <c r="AB185" i="3"/>
  <c r="M187" i="3"/>
  <c r="P186" i="3"/>
  <c r="O186" i="3"/>
  <c r="Q186" i="3" s="1"/>
  <c r="N186" i="3"/>
  <c r="R186" i="3" s="1"/>
  <c r="B195" i="2"/>
  <c r="Q185" i="4" l="1"/>
  <c r="C187" i="4"/>
  <c r="E187" i="4"/>
  <c r="G187" i="4" s="1"/>
  <c r="D187" i="4"/>
  <c r="F187" i="4" s="1"/>
  <c r="B188" i="4"/>
  <c r="M187" i="4"/>
  <c r="P186" i="4"/>
  <c r="O186" i="4"/>
  <c r="Q186" i="4" s="1"/>
  <c r="N186" i="4"/>
  <c r="R186" i="4" s="1"/>
  <c r="AB186" i="3"/>
  <c r="W186" i="3"/>
  <c r="AC186" i="3"/>
  <c r="AA186" i="3"/>
  <c r="Z186" i="3"/>
  <c r="Y186" i="3"/>
  <c r="X187" i="3"/>
  <c r="B187" i="3"/>
  <c r="O187" i="3"/>
  <c r="N187" i="3"/>
  <c r="M188" i="3"/>
  <c r="P187" i="3"/>
  <c r="B196" i="2"/>
  <c r="M188" i="4" l="1"/>
  <c r="P187" i="4"/>
  <c r="O187" i="4"/>
  <c r="Q187" i="4" s="1"/>
  <c r="N187" i="4"/>
  <c r="R187" i="4" s="1"/>
  <c r="E188" i="4"/>
  <c r="G188" i="4" s="1"/>
  <c r="D188" i="4"/>
  <c r="F188" i="4" s="1"/>
  <c r="C188" i="4"/>
  <c r="B189" i="4"/>
  <c r="R187" i="3"/>
  <c r="Q187" i="3"/>
  <c r="B188" i="3"/>
  <c r="W187" i="3"/>
  <c r="AC187" i="3"/>
  <c r="AB187" i="3"/>
  <c r="AA187" i="3"/>
  <c r="Z187" i="3"/>
  <c r="X188" i="3"/>
  <c r="Y187" i="3"/>
  <c r="N188" i="3"/>
  <c r="O188" i="3"/>
  <c r="M189" i="3"/>
  <c r="P188" i="3"/>
  <c r="Q188" i="3" s="1"/>
  <c r="B197" i="2"/>
  <c r="E189" i="4" l="1"/>
  <c r="C189" i="4"/>
  <c r="G189" i="4" s="1"/>
  <c r="D189" i="4"/>
  <c r="F189" i="4" s="1"/>
  <c r="B190" i="4"/>
  <c r="O188" i="4"/>
  <c r="N188" i="4"/>
  <c r="M189" i="4"/>
  <c r="P188" i="4"/>
  <c r="R188" i="4" s="1"/>
  <c r="R188" i="3"/>
  <c r="Y188" i="3"/>
  <c r="X189" i="3"/>
  <c r="AA188" i="3"/>
  <c r="AC188" i="3"/>
  <c r="AB188" i="3"/>
  <c r="Z188" i="3"/>
  <c r="W188" i="3"/>
  <c r="B189" i="3"/>
  <c r="P189" i="3"/>
  <c r="R189" i="3" s="1"/>
  <c r="O189" i="3"/>
  <c r="N189" i="3"/>
  <c r="M190" i="3"/>
  <c r="B198" i="2"/>
  <c r="Q188" i="4" l="1"/>
  <c r="M190" i="4"/>
  <c r="P189" i="4"/>
  <c r="O189" i="4"/>
  <c r="N189" i="4"/>
  <c r="R189" i="4"/>
  <c r="E190" i="4"/>
  <c r="B191" i="4"/>
  <c r="D190" i="4"/>
  <c r="F190" i="4" s="1"/>
  <c r="C190" i="4"/>
  <c r="G190" i="4" s="1"/>
  <c r="Q189" i="3"/>
  <c r="B190" i="3"/>
  <c r="P190" i="3"/>
  <c r="N190" i="3"/>
  <c r="M191" i="3"/>
  <c r="O190" i="3"/>
  <c r="Q190" i="3" s="1"/>
  <c r="X190" i="3"/>
  <c r="AC189" i="3"/>
  <c r="AB189" i="3"/>
  <c r="AA189" i="3"/>
  <c r="W189" i="3"/>
  <c r="Z189" i="3"/>
  <c r="Y189" i="3"/>
  <c r="B199" i="2"/>
  <c r="Q189" i="4" l="1"/>
  <c r="C191" i="4"/>
  <c r="B192" i="4"/>
  <c r="E191" i="4"/>
  <c r="D191" i="4"/>
  <c r="F191" i="4" s="1"/>
  <c r="M191" i="4"/>
  <c r="P190" i="4"/>
  <c r="O190" i="4"/>
  <c r="Q190" i="4" s="1"/>
  <c r="N190" i="4"/>
  <c r="R190" i="3"/>
  <c r="AC190" i="3"/>
  <c r="AB190" i="3"/>
  <c r="X191" i="3"/>
  <c r="AA190" i="3"/>
  <c r="Z190" i="3"/>
  <c r="Y190" i="3"/>
  <c r="W190" i="3"/>
  <c r="O191" i="3"/>
  <c r="M192" i="3"/>
  <c r="N191" i="3"/>
  <c r="P191" i="3"/>
  <c r="B191" i="3"/>
  <c r="B200" i="2"/>
  <c r="R190" i="4" l="1"/>
  <c r="G191" i="4"/>
  <c r="O191" i="4"/>
  <c r="N191" i="4"/>
  <c r="M192" i="4"/>
  <c r="P191" i="4"/>
  <c r="R191" i="4" s="1"/>
  <c r="E192" i="4"/>
  <c r="G192" i="4" s="1"/>
  <c r="C192" i="4"/>
  <c r="B193" i="4"/>
  <c r="D192" i="4"/>
  <c r="F192" i="4" s="1"/>
  <c r="R191" i="3"/>
  <c r="Q191" i="3"/>
  <c r="B192" i="3"/>
  <c r="P192" i="3"/>
  <c r="M193" i="3"/>
  <c r="O192" i="3"/>
  <c r="Q192" i="3" s="1"/>
  <c r="N192" i="3"/>
  <c r="R192" i="3" s="1"/>
  <c r="Z191" i="3"/>
  <c r="Y191" i="3"/>
  <c r="AB191" i="3"/>
  <c r="AA191" i="3"/>
  <c r="X192" i="3"/>
  <c r="W191" i="3"/>
  <c r="AC191" i="3"/>
  <c r="B201" i="2"/>
  <c r="E193" i="4" l="1"/>
  <c r="D193" i="4"/>
  <c r="F193" i="4" s="1"/>
  <c r="C193" i="4"/>
  <c r="G193" i="4" s="1"/>
  <c r="B194" i="4"/>
  <c r="Q191" i="4"/>
  <c r="P192" i="4"/>
  <c r="O192" i="4"/>
  <c r="Q192" i="4" s="1"/>
  <c r="N192" i="4"/>
  <c r="M193" i="4"/>
  <c r="P193" i="3"/>
  <c r="O193" i="3"/>
  <c r="Q193" i="3" s="1"/>
  <c r="M194" i="3"/>
  <c r="N193" i="3"/>
  <c r="R193" i="3" s="1"/>
  <c r="B193" i="3"/>
  <c r="X193" i="3"/>
  <c r="Z192" i="3"/>
  <c r="Y192" i="3"/>
  <c r="W192" i="3"/>
  <c r="AC192" i="3"/>
  <c r="AB192" i="3"/>
  <c r="AA192" i="3"/>
  <c r="B202" i="2"/>
  <c r="R192" i="4" l="1"/>
  <c r="O193" i="4"/>
  <c r="N193" i="4"/>
  <c r="M194" i="4"/>
  <c r="P193" i="4"/>
  <c r="A194" i="4"/>
  <c r="B195" i="4"/>
  <c r="G194" i="4"/>
  <c r="F194" i="4"/>
  <c r="E194" i="4"/>
  <c r="D194" i="4"/>
  <c r="C194" i="4"/>
  <c r="Y193" i="3"/>
  <c r="W193" i="3"/>
  <c r="AC193" i="3"/>
  <c r="AB193" i="3"/>
  <c r="AA193" i="3"/>
  <c r="Z193" i="3"/>
  <c r="X194" i="3"/>
  <c r="B194" i="3"/>
  <c r="P194" i="3"/>
  <c r="O194" i="3"/>
  <c r="Q194" i="3" s="1"/>
  <c r="M195" i="3"/>
  <c r="N194" i="3"/>
  <c r="R194" i="3" s="1"/>
  <c r="B203" i="2"/>
  <c r="R193" i="4" l="1"/>
  <c r="Q193" i="4"/>
  <c r="C195" i="4"/>
  <c r="A195" i="4"/>
  <c r="B196" i="4"/>
  <c r="G195" i="4"/>
  <c r="F195" i="4"/>
  <c r="E195" i="4"/>
  <c r="D195" i="4"/>
  <c r="Q194" i="4"/>
  <c r="P194" i="4"/>
  <c r="M195" i="4"/>
  <c r="R194" i="4"/>
  <c r="O194" i="4"/>
  <c r="N194" i="4"/>
  <c r="L194" i="4"/>
  <c r="B195" i="3"/>
  <c r="AA194" i="3"/>
  <c r="Z194" i="3"/>
  <c r="W194" i="3"/>
  <c r="X195" i="3"/>
  <c r="AC194" i="3"/>
  <c r="AB194" i="3"/>
  <c r="Y194" i="3"/>
  <c r="M196" i="3"/>
  <c r="P195" i="3"/>
  <c r="O195" i="3"/>
  <c r="Q195" i="3" s="1"/>
  <c r="N195" i="3"/>
  <c r="R195" i="3" s="1"/>
  <c r="B204" i="2"/>
  <c r="R195" i="4" l="1"/>
  <c r="Q195" i="4"/>
  <c r="O195" i="4"/>
  <c r="L195" i="4"/>
  <c r="M196" i="4"/>
  <c r="P195" i="4"/>
  <c r="N195" i="4"/>
  <c r="E196" i="4"/>
  <c r="D196" i="4"/>
  <c r="C196" i="4"/>
  <c r="A196" i="4"/>
  <c r="B197" i="4"/>
  <c r="G196" i="4"/>
  <c r="F196" i="4"/>
  <c r="P196" i="3"/>
  <c r="M197" i="3"/>
  <c r="O196" i="3"/>
  <c r="Q196" i="3" s="1"/>
  <c r="N196" i="3"/>
  <c r="R196" i="3"/>
  <c r="W195" i="3"/>
  <c r="Y195" i="3"/>
  <c r="X196" i="3"/>
  <c r="AC195" i="3"/>
  <c r="AB195" i="3"/>
  <c r="Z195" i="3"/>
  <c r="AA195" i="3"/>
  <c r="B196" i="3"/>
  <c r="B205" i="2"/>
  <c r="G197" i="4" l="1"/>
  <c r="F197" i="4"/>
  <c r="E197" i="4"/>
  <c r="D197" i="4"/>
  <c r="C197" i="4"/>
  <c r="A197" i="4"/>
  <c r="B198" i="4"/>
  <c r="R196" i="4"/>
  <c r="Q196" i="4"/>
  <c r="P196" i="4"/>
  <c r="O196" i="4"/>
  <c r="N196" i="4"/>
  <c r="L196" i="4"/>
  <c r="M197" i="4"/>
  <c r="B197" i="3"/>
  <c r="Z196" i="3"/>
  <c r="AC196" i="3"/>
  <c r="AB196" i="3"/>
  <c r="AA196" i="3"/>
  <c r="Y196" i="3"/>
  <c r="W196" i="3"/>
  <c r="X197" i="3"/>
  <c r="O197" i="3"/>
  <c r="Q197" i="3" s="1"/>
  <c r="M198" i="3"/>
  <c r="N197" i="3"/>
  <c r="P197" i="3"/>
  <c r="R197" i="3" s="1"/>
  <c r="B206" i="2"/>
  <c r="M198" i="4" l="1"/>
  <c r="R197" i="4"/>
  <c r="Q197" i="4"/>
  <c r="P197" i="4"/>
  <c r="O197" i="4"/>
  <c r="N197" i="4"/>
  <c r="L197" i="4"/>
  <c r="G198" i="4"/>
  <c r="F198" i="4"/>
  <c r="E198" i="4"/>
  <c r="D198" i="4"/>
  <c r="C198" i="4"/>
  <c r="A198" i="4"/>
  <c r="B199" i="4"/>
  <c r="AB197" i="3"/>
  <c r="AA197" i="3"/>
  <c r="X198" i="3"/>
  <c r="Z197" i="3"/>
  <c r="Y197" i="3"/>
  <c r="W197" i="3"/>
  <c r="AC197" i="3"/>
  <c r="M199" i="3"/>
  <c r="N198" i="3"/>
  <c r="P198" i="3"/>
  <c r="O198" i="3"/>
  <c r="B198" i="3"/>
  <c r="B207" i="2"/>
  <c r="G199" i="4" l="1"/>
  <c r="F199" i="4"/>
  <c r="E199" i="4"/>
  <c r="D199" i="4"/>
  <c r="C199" i="4"/>
  <c r="A199" i="4"/>
  <c r="B200" i="4"/>
  <c r="L198" i="4"/>
  <c r="M199" i="4"/>
  <c r="R198" i="4"/>
  <c r="Q198" i="4"/>
  <c r="P198" i="4"/>
  <c r="O198" i="4"/>
  <c r="N198" i="4"/>
  <c r="Q198" i="3"/>
  <c r="R198" i="3"/>
  <c r="N199" i="3"/>
  <c r="P199" i="3"/>
  <c r="R199" i="3" s="1"/>
  <c r="O199" i="3"/>
  <c r="Q199" i="3" s="1"/>
  <c r="M200" i="3"/>
  <c r="W198" i="3"/>
  <c r="AC198" i="3"/>
  <c r="X199" i="3"/>
  <c r="AB198" i="3"/>
  <c r="AA198" i="3"/>
  <c r="Z198" i="3"/>
  <c r="Y198" i="3"/>
  <c r="B199" i="3"/>
  <c r="B208" i="2"/>
  <c r="O199" i="4" l="1"/>
  <c r="N199" i="4"/>
  <c r="L199" i="4"/>
  <c r="M200" i="4"/>
  <c r="R199" i="4"/>
  <c r="Q199" i="4"/>
  <c r="P199" i="4"/>
  <c r="G200" i="4"/>
  <c r="F200" i="4"/>
  <c r="E200" i="4"/>
  <c r="D200" i="4"/>
  <c r="C200" i="4"/>
  <c r="A200" i="4"/>
  <c r="B201" i="4"/>
  <c r="AA199" i="3"/>
  <c r="AB199" i="3"/>
  <c r="AC199" i="3"/>
  <c r="Z199" i="3"/>
  <c r="Y199" i="3"/>
  <c r="W199" i="3"/>
  <c r="X200" i="3"/>
  <c r="M201" i="3"/>
  <c r="P200" i="3"/>
  <c r="O200" i="3"/>
  <c r="Q200" i="3" s="1"/>
  <c r="N200" i="3"/>
  <c r="B200" i="3"/>
  <c r="B209" i="2"/>
  <c r="G201" i="4" l="1"/>
  <c r="F201" i="4"/>
  <c r="E201" i="4"/>
  <c r="D201" i="4"/>
  <c r="C201" i="4"/>
  <c r="A201" i="4"/>
  <c r="B202" i="4"/>
  <c r="Q200" i="4"/>
  <c r="P200" i="4"/>
  <c r="O200" i="4"/>
  <c r="N200" i="4"/>
  <c r="L200" i="4"/>
  <c r="M201" i="4"/>
  <c r="R200" i="4"/>
  <c r="R200" i="3"/>
  <c r="P201" i="3"/>
  <c r="O201" i="3"/>
  <c r="Q201" i="3" s="1"/>
  <c r="N201" i="3"/>
  <c r="M202" i="3"/>
  <c r="R201" i="3"/>
  <c r="X201" i="3"/>
  <c r="AC200" i="3"/>
  <c r="AB200" i="3"/>
  <c r="Z200" i="3"/>
  <c r="Y200" i="3"/>
  <c r="W200" i="3"/>
  <c r="AA200" i="3"/>
  <c r="B201" i="3"/>
  <c r="B210" i="2"/>
  <c r="R201" i="4" l="1"/>
  <c r="Q201" i="4"/>
  <c r="P201" i="4"/>
  <c r="O201" i="4"/>
  <c r="N201" i="4"/>
  <c r="L201" i="4"/>
  <c r="M202" i="4"/>
  <c r="A202" i="4"/>
  <c r="B203" i="4"/>
  <c r="G202" i="4"/>
  <c r="F202" i="4"/>
  <c r="E202" i="4"/>
  <c r="D202" i="4"/>
  <c r="C202" i="4"/>
  <c r="W201" i="3"/>
  <c r="X202" i="3"/>
  <c r="Z201" i="3"/>
  <c r="AC201" i="3"/>
  <c r="AB201" i="3"/>
  <c r="AA201" i="3"/>
  <c r="Y201" i="3"/>
  <c r="O202" i="3"/>
  <c r="Q202" i="3" s="1"/>
  <c r="N202" i="3"/>
  <c r="M203" i="3"/>
  <c r="P202" i="3"/>
  <c r="B202" i="3"/>
  <c r="B211" i="2"/>
  <c r="C203" i="4" l="1"/>
  <c r="A203" i="4"/>
  <c r="B204" i="4"/>
  <c r="G203" i="4"/>
  <c r="F203" i="4"/>
  <c r="E203" i="4"/>
  <c r="D203" i="4"/>
  <c r="R202" i="4"/>
  <c r="Q202" i="4"/>
  <c r="P202" i="4"/>
  <c r="O202" i="4"/>
  <c r="N202" i="4"/>
  <c r="L202" i="4"/>
  <c r="M203" i="4"/>
  <c r="R202" i="3"/>
  <c r="M204" i="3"/>
  <c r="P203" i="3"/>
  <c r="O203" i="3"/>
  <c r="Q203" i="3" s="1"/>
  <c r="N203" i="3"/>
  <c r="R203" i="3" s="1"/>
  <c r="AB202" i="3"/>
  <c r="AC202" i="3"/>
  <c r="AA202" i="3"/>
  <c r="Z202" i="3"/>
  <c r="Y202" i="3"/>
  <c r="W202" i="3"/>
  <c r="X203" i="3"/>
  <c r="B203" i="3"/>
  <c r="B212" i="2"/>
  <c r="R203" i="4" l="1"/>
  <c r="Q203" i="4"/>
  <c r="P203" i="4"/>
  <c r="O203" i="4"/>
  <c r="N203" i="4"/>
  <c r="L203" i="4"/>
  <c r="M204" i="4"/>
  <c r="E204" i="4"/>
  <c r="D204" i="4"/>
  <c r="C204" i="4"/>
  <c r="A204" i="4"/>
  <c r="B205" i="4"/>
  <c r="G204" i="4"/>
  <c r="F204" i="4"/>
  <c r="W203" i="3"/>
  <c r="X204" i="3"/>
  <c r="AC203" i="3"/>
  <c r="AB203" i="3"/>
  <c r="AA203" i="3"/>
  <c r="Z203" i="3"/>
  <c r="Y203" i="3"/>
  <c r="N204" i="3"/>
  <c r="P204" i="3"/>
  <c r="R204" i="3" s="1"/>
  <c r="O204" i="3"/>
  <c r="Q204" i="3" s="1"/>
  <c r="M205" i="3"/>
  <c r="B204" i="3"/>
  <c r="B213" i="2"/>
  <c r="G205" i="4" l="1"/>
  <c r="F205" i="4"/>
  <c r="E205" i="4"/>
  <c r="D205" i="4"/>
  <c r="C205" i="4"/>
  <c r="A205" i="4"/>
  <c r="B206" i="4"/>
  <c r="R204" i="4"/>
  <c r="Q204" i="4"/>
  <c r="P204" i="4"/>
  <c r="O204" i="4"/>
  <c r="N204" i="4"/>
  <c r="L204" i="4"/>
  <c r="M205" i="4"/>
  <c r="P205" i="3"/>
  <c r="O205" i="3"/>
  <c r="Q205" i="3"/>
  <c r="N205" i="3"/>
  <c r="M206" i="3"/>
  <c r="R205" i="3"/>
  <c r="B205" i="3"/>
  <c r="Y204" i="3"/>
  <c r="AC204" i="3"/>
  <c r="AB204" i="3"/>
  <c r="AA204" i="3"/>
  <c r="X205" i="3"/>
  <c r="Z204" i="3"/>
  <c r="W204" i="3"/>
  <c r="B214" i="2"/>
  <c r="M206" i="4" l="1"/>
  <c r="R205" i="4"/>
  <c r="Q205" i="4"/>
  <c r="P205" i="4"/>
  <c r="O205" i="4"/>
  <c r="N205" i="4"/>
  <c r="L205" i="4"/>
  <c r="G206" i="4"/>
  <c r="F206" i="4"/>
  <c r="E206" i="4"/>
  <c r="D206" i="4"/>
  <c r="C206" i="4"/>
  <c r="A206" i="4"/>
  <c r="B207" i="4"/>
  <c r="B206" i="3"/>
  <c r="M207" i="3"/>
  <c r="O206" i="3"/>
  <c r="N206" i="3"/>
  <c r="P206" i="3"/>
  <c r="Q206" i="3" s="1"/>
  <c r="X206" i="3"/>
  <c r="AC205" i="3"/>
  <c r="AB205" i="3"/>
  <c r="AA205" i="3"/>
  <c r="Z205" i="3"/>
  <c r="Y205" i="3"/>
  <c r="W205" i="3"/>
  <c r="B215" i="2"/>
  <c r="G207" i="4" l="1"/>
  <c r="F207" i="4"/>
  <c r="E207" i="4"/>
  <c r="D207" i="4"/>
  <c r="C207" i="4"/>
  <c r="A207" i="4"/>
  <c r="B208" i="4"/>
  <c r="L206" i="4"/>
  <c r="M207" i="4"/>
  <c r="R206" i="4"/>
  <c r="Q206" i="4"/>
  <c r="P206" i="4"/>
  <c r="O206" i="4"/>
  <c r="N206" i="4"/>
  <c r="R206" i="3"/>
  <c r="AB206" i="3"/>
  <c r="AA206" i="3"/>
  <c r="X207" i="3"/>
  <c r="Z206" i="3"/>
  <c r="Y206" i="3"/>
  <c r="W206" i="3"/>
  <c r="AC206" i="3"/>
  <c r="O207" i="3"/>
  <c r="Q207" i="3" s="1"/>
  <c r="M208" i="3"/>
  <c r="P207" i="3"/>
  <c r="N207" i="3"/>
  <c r="B207" i="3"/>
  <c r="B216" i="2"/>
  <c r="O207" i="4" l="1"/>
  <c r="N207" i="4"/>
  <c r="L207" i="4"/>
  <c r="M208" i="4"/>
  <c r="R207" i="4"/>
  <c r="Q207" i="4"/>
  <c r="P207" i="4"/>
  <c r="G208" i="4"/>
  <c r="F208" i="4"/>
  <c r="E208" i="4"/>
  <c r="D208" i="4"/>
  <c r="C208" i="4"/>
  <c r="A208" i="4"/>
  <c r="B209" i="4"/>
  <c r="R207" i="3"/>
  <c r="B208" i="3"/>
  <c r="P208" i="3"/>
  <c r="O208" i="3"/>
  <c r="Q208" i="3" s="1"/>
  <c r="N208" i="3"/>
  <c r="R208" i="3" s="1"/>
  <c r="M209" i="3"/>
  <c r="Z207" i="3"/>
  <c r="Y207" i="3"/>
  <c r="AB207" i="3"/>
  <c r="AA207" i="3"/>
  <c r="X208" i="3"/>
  <c r="W207" i="3"/>
  <c r="AC207" i="3"/>
  <c r="B217" i="2"/>
  <c r="G209" i="4" l="1"/>
  <c r="F209" i="4"/>
  <c r="E209" i="4"/>
  <c r="D209" i="4"/>
  <c r="C209" i="4"/>
  <c r="A209" i="4"/>
  <c r="B210" i="4"/>
  <c r="Q208" i="4"/>
  <c r="P208" i="4"/>
  <c r="O208" i="4"/>
  <c r="N208" i="4"/>
  <c r="L208" i="4"/>
  <c r="M209" i="4"/>
  <c r="R208" i="4"/>
  <c r="P209" i="3"/>
  <c r="M210" i="3"/>
  <c r="O209" i="3"/>
  <c r="Q209" i="3" s="1"/>
  <c r="N209" i="3"/>
  <c r="R209" i="3" s="1"/>
  <c r="AB208" i="3"/>
  <c r="AA208" i="3"/>
  <c r="X209" i="3"/>
  <c r="Z208" i="3"/>
  <c r="Y208" i="3"/>
  <c r="W208" i="3"/>
  <c r="AC208" i="3"/>
  <c r="B209" i="3"/>
  <c r="B218" i="2"/>
  <c r="R209" i="4" l="1"/>
  <c r="Q209" i="4"/>
  <c r="P209" i="4"/>
  <c r="O209" i="4"/>
  <c r="N209" i="4"/>
  <c r="L209" i="4"/>
  <c r="M210" i="4"/>
  <c r="A210" i="4"/>
  <c r="B211" i="4"/>
  <c r="G210" i="4"/>
  <c r="F210" i="4"/>
  <c r="E210" i="4"/>
  <c r="D210" i="4"/>
  <c r="C210" i="4"/>
  <c r="Y209" i="3"/>
  <c r="AA209" i="3"/>
  <c r="X210" i="3"/>
  <c r="Z209" i="3"/>
  <c r="W209" i="3"/>
  <c r="AC209" i="3"/>
  <c r="AB209" i="3"/>
  <c r="B210" i="3"/>
  <c r="P210" i="3"/>
  <c r="O210" i="3"/>
  <c r="Q210" i="3" s="1"/>
  <c r="M211" i="3"/>
  <c r="N210" i="3"/>
  <c r="R210" i="3" s="1"/>
  <c r="B219" i="2"/>
  <c r="C211" i="4" l="1"/>
  <c r="A211" i="4"/>
  <c r="B212" i="4"/>
  <c r="G211" i="4"/>
  <c r="F211" i="4"/>
  <c r="E211" i="4"/>
  <c r="D211" i="4"/>
  <c r="R210" i="4"/>
  <c r="Q210" i="4"/>
  <c r="P210" i="4"/>
  <c r="O210" i="4"/>
  <c r="N210" i="4"/>
  <c r="L210" i="4"/>
  <c r="M211" i="4"/>
  <c r="B211" i="3"/>
  <c r="M212" i="3"/>
  <c r="P211" i="3"/>
  <c r="O211" i="3"/>
  <c r="Q211" i="3" s="1"/>
  <c r="N211" i="3"/>
  <c r="R211" i="3" s="1"/>
  <c r="AA210" i="3"/>
  <c r="Z210" i="3"/>
  <c r="AC210" i="3"/>
  <c r="AB210" i="3"/>
  <c r="Y210" i="3"/>
  <c r="X211" i="3"/>
  <c r="W210" i="3"/>
  <c r="B220" i="2"/>
  <c r="R211" i="4" l="1"/>
  <c r="Q211" i="4"/>
  <c r="P211" i="4"/>
  <c r="O211" i="4"/>
  <c r="N211" i="4"/>
  <c r="L211" i="4"/>
  <c r="M212" i="4"/>
  <c r="E212" i="4"/>
  <c r="D212" i="4"/>
  <c r="C212" i="4"/>
  <c r="A212" i="4"/>
  <c r="B213" i="4"/>
  <c r="G212" i="4"/>
  <c r="F212" i="4"/>
  <c r="P212" i="3"/>
  <c r="M213" i="3"/>
  <c r="O212" i="3"/>
  <c r="Q212" i="3" s="1"/>
  <c r="N212" i="3"/>
  <c r="R212" i="3" s="1"/>
  <c r="AC211" i="3"/>
  <c r="AB211" i="3"/>
  <c r="AA211" i="3"/>
  <c r="X212" i="3"/>
  <c r="Z211" i="3"/>
  <c r="Y211" i="3"/>
  <c r="W211" i="3"/>
  <c r="B212" i="3"/>
  <c r="B221" i="2"/>
  <c r="G213" i="4" l="1"/>
  <c r="F213" i="4"/>
  <c r="E213" i="4"/>
  <c r="D213" i="4"/>
  <c r="C213" i="4"/>
  <c r="A213" i="4"/>
  <c r="B214" i="4"/>
  <c r="R212" i="4"/>
  <c r="Q212" i="4"/>
  <c r="P212" i="4"/>
  <c r="O212" i="4"/>
  <c r="N212" i="4"/>
  <c r="L212" i="4"/>
  <c r="M213" i="4"/>
  <c r="B213" i="3"/>
  <c r="Z212" i="3"/>
  <c r="AC212" i="3"/>
  <c r="AB212" i="3"/>
  <c r="AA212" i="3"/>
  <c r="X213" i="3"/>
  <c r="Y212" i="3"/>
  <c r="W212" i="3"/>
  <c r="P213" i="3"/>
  <c r="O213" i="3"/>
  <c r="Q213" i="3" s="1"/>
  <c r="M214" i="3"/>
  <c r="N213" i="3"/>
  <c r="R213" i="3" s="1"/>
  <c r="B222" i="2"/>
  <c r="M214" i="4" l="1"/>
  <c r="R213" i="4"/>
  <c r="Q213" i="4"/>
  <c r="P213" i="4"/>
  <c r="O213" i="4"/>
  <c r="N213" i="4"/>
  <c r="L213" i="4"/>
  <c r="G214" i="4"/>
  <c r="F214" i="4"/>
  <c r="E214" i="4"/>
  <c r="D214" i="4"/>
  <c r="C214" i="4"/>
  <c r="A214" i="4"/>
  <c r="B215" i="4"/>
  <c r="AB213" i="3"/>
  <c r="AA213" i="3"/>
  <c r="AC213" i="3"/>
  <c r="Z213" i="3"/>
  <c r="Y213" i="3"/>
  <c r="X214" i="3"/>
  <c r="W213" i="3"/>
  <c r="B214" i="3"/>
  <c r="M215" i="3"/>
  <c r="P214" i="3"/>
  <c r="O214" i="3"/>
  <c r="Q214" i="3" s="1"/>
  <c r="N214" i="3"/>
  <c r="B223" i="2"/>
  <c r="G215" i="4" l="1"/>
  <c r="F215" i="4"/>
  <c r="E215" i="4"/>
  <c r="D215" i="4"/>
  <c r="C215" i="4"/>
  <c r="A215" i="4"/>
  <c r="B216" i="4"/>
  <c r="L214" i="4"/>
  <c r="M215" i="4"/>
  <c r="R214" i="4"/>
  <c r="Q214" i="4"/>
  <c r="P214" i="4"/>
  <c r="O214" i="4"/>
  <c r="N214" i="4"/>
  <c r="R214" i="3"/>
  <c r="B215" i="3"/>
  <c r="N215" i="3"/>
  <c r="P215" i="3"/>
  <c r="M216" i="3"/>
  <c r="O215" i="3"/>
  <c r="W214" i="3"/>
  <c r="AB214" i="3"/>
  <c r="AA214" i="3"/>
  <c r="X215" i="3"/>
  <c r="Z214" i="3"/>
  <c r="Y214" i="3"/>
  <c r="AC214" i="3"/>
  <c r="B224" i="2"/>
  <c r="O215" i="4" l="1"/>
  <c r="N215" i="4"/>
  <c r="L215" i="4"/>
  <c r="M216" i="4"/>
  <c r="R215" i="4"/>
  <c r="Q215" i="4"/>
  <c r="P215" i="4"/>
  <c r="G216" i="4"/>
  <c r="F216" i="4"/>
  <c r="E216" i="4"/>
  <c r="D216" i="4"/>
  <c r="C216" i="4"/>
  <c r="A216" i="4"/>
  <c r="B217" i="4"/>
  <c r="Q215" i="3"/>
  <c r="R215" i="3"/>
  <c r="M217" i="3"/>
  <c r="P216" i="3"/>
  <c r="O216" i="3"/>
  <c r="Q216" i="3" s="1"/>
  <c r="N216" i="3"/>
  <c r="R216" i="3" s="1"/>
  <c r="B216" i="3"/>
  <c r="AA215" i="3"/>
  <c r="Z215" i="3"/>
  <c r="X216" i="3"/>
  <c r="Y215" i="3"/>
  <c r="W215" i="3"/>
  <c r="AC215" i="3"/>
  <c r="AB215" i="3"/>
  <c r="B225" i="2"/>
  <c r="G217" i="4" l="1"/>
  <c r="F217" i="4"/>
  <c r="E217" i="4"/>
  <c r="D217" i="4"/>
  <c r="C217" i="4"/>
  <c r="A217" i="4"/>
  <c r="B218" i="4"/>
  <c r="Q216" i="4"/>
  <c r="P216" i="4"/>
  <c r="O216" i="4"/>
  <c r="N216" i="4"/>
  <c r="L216" i="4"/>
  <c r="M217" i="4"/>
  <c r="R216" i="4"/>
  <c r="B217" i="3"/>
  <c r="X217" i="3"/>
  <c r="AC216" i="3"/>
  <c r="AB216" i="3"/>
  <c r="Y216" i="3"/>
  <c r="W216" i="3"/>
  <c r="AA216" i="3"/>
  <c r="Z216" i="3"/>
  <c r="M218" i="3"/>
  <c r="P217" i="3"/>
  <c r="O217" i="3"/>
  <c r="Q217" i="3" s="1"/>
  <c r="N217" i="3"/>
  <c r="R217" i="3" s="1"/>
  <c r="B226" i="2"/>
  <c r="R217" i="4" l="1"/>
  <c r="Q217" i="4"/>
  <c r="P217" i="4"/>
  <c r="O217" i="4"/>
  <c r="N217" i="4"/>
  <c r="L217" i="4"/>
  <c r="M218" i="4"/>
  <c r="A218" i="4"/>
  <c r="B219" i="4"/>
  <c r="G218" i="4"/>
  <c r="F218" i="4"/>
  <c r="E218" i="4"/>
  <c r="D218" i="4"/>
  <c r="C218" i="4"/>
  <c r="W217" i="3"/>
  <c r="X218" i="3"/>
  <c r="Y217" i="3"/>
  <c r="AC217" i="3"/>
  <c r="AB217" i="3"/>
  <c r="AA217" i="3"/>
  <c r="Z217" i="3"/>
  <c r="B218" i="3"/>
  <c r="O218" i="3"/>
  <c r="Q218" i="3" s="1"/>
  <c r="N218" i="3"/>
  <c r="P218" i="3"/>
  <c r="M219" i="3"/>
  <c r="B227" i="2"/>
  <c r="C219" i="4" l="1"/>
  <c r="A219" i="4"/>
  <c r="B220" i="4"/>
  <c r="G219" i="4"/>
  <c r="F219" i="4"/>
  <c r="E219" i="4"/>
  <c r="D219" i="4"/>
  <c r="M219" i="4"/>
  <c r="R218" i="4"/>
  <c r="Q218" i="4"/>
  <c r="P218" i="4"/>
  <c r="O218" i="4"/>
  <c r="N218" i="4"/>
  <c r="L218" i="4"/>
  <c r="R218" i="3"/>
  <c r="B219" i="3"/>
  <c r="P219" i="3"/>
  <c r="O219" i="3"/>
  <c r="Q219" i="3" s="1"/>
  <c r="M220" i="3"/>
  <c r="N219" i="3"/>
  <c r="R219" i="3" s="1"/>
  <c r="AB218" i="3"/>
  <c r="X219" i="3"/>
  <c r="W218" i="3"/>
  <c r="AC218" i="3"/>
  <c r="AA218" i="3"/>
  <c r="Z218" i="3"/>
  <c r="Y218" i="3"/>
  <c r="B228" i="2"/>
  <c r="L219" i="4" l="1"/>
  <c r="R219" i="4"/>
  <c r="Q219" i="4"/>
  <c r="P219" i="4"/>
  <c r="O219" i="4"/>
  <c r="N219" i="4"/>
  <c r="M220" i="4"/>
  <c r="G220" i="4"/>
  <c r="F220" i="4"/>
  <c r="E220" i="4"/>
  <c r="D220" i="4"/>
  <c r="C220" i="4"/>
  <c r="A220" i="4"/>
  <c r="B221" i="4"/>
  <c r="W219" i="3"/>
  <c r="X220" i="3"/>
  <c r="AC219" i="3"/>
  <c r="AB219" i="3"/>
  <c r="AA219" i="3"/>
  <c r="Z219" i="3"/>
  <c r="Y219" i="3"/>
  <c r="N220" i="3"/>
  <c r="P220" i="3"/>
  <c r="R220" i="3" s="1"/>
  <c r="O220" i="3"/>
  <c r="Q220" i="3" s="1"/>
  <c r="M221" i="3"/>
  <c r="B220" i="3"/>
  <c r="B229" i="2"/>
  <c r="G221" i="4" l="1"/>
  <c r="F221" i="4"/>
  <c r="E221" i="4"/>
  <c r="D221" i="4"/>
  <c r="C221" i="4"/>
  <c r="A221" i="4"/>
  <c r="B222" i="4"/>
  <c r="O220" i="4"/>
  <c r="N220" i="4"/>
  <c r="M221" i="4"/>
  <c r="R220" i="4"/>
  <c r="Q220" i="4"/>
  <c r="P220" i="4"/>
  <c r="L220" i="4"/>
  <c r="P221" i="3"/>
  <c r="O221" i="3"/>
  <c r="N221" i="3"/>
  <c r="M222" i="3"/>
  <c r="B221" i="3"/>
  <c r="Y220" i="3"/>
  <c r="W220" i="3"/>
  <c r="Z220" i="3"/>
  <c r="X221" i="3"/>
  <c r="AC220" i="3"/>
  <c r="AB220" i="3"/>
  <c r="AA220" i="3"/>
  <c r="B230" i="2"/>
  <c r="Q221" i="4" l="1"/>
  <c r="P221" i="4"/>
  <c r="O221" i="4"/>
  <c r="N221" i="4"/>
  <c r="L221" i="4"/>
  <c r="M222" i="4"/>
  <c r="R221" i="4"/>
  <c r="D222" i="4"/>
  <c r="B223" i="4"/>
  <c r="G222" i="4"/>
  <c r="F222" i="4"/>
  <c r="E222" i="4"/>
  <c r="C222" i="4"/>
  <c r="A222" i="4"/>
  <c r="R221" i="3"/>
  <c r="Q221" i="3"/>
  <c r="B222" i="3"/>
  <c r="P222" i="3"/>
  <c r="O222" i="3"/>
  <c r="Q222" i="3" s="1"/>
  <c r="M223" i="3"/>
  <c r="N222" i="3"/>
  <c r="R222" i="3" s="1"/>
  <c r="X222" i="3"/>
  <c r="AC221" i="3"/>
  <c r="Y221" i="3"/>
  <c r="W221" i="3"/>
  <c r="AB221" i="3"/>
  <c r="AA221" i="3"/>
  <c r="Z221" i="3"/>
  <c r="B231" i="2"/>
  <c r="A223" i="4" l="1"/>
  <c r="B224" i="4"/>
  <c r="F223" i="4"/>
  <c r="D223" i="4"/>
  <c r="C223" i="4"/>
  <c r="G223" i="4"/>
  <c r="E223" i="4"/>
  <c r="R222" i="4"/>
  <c r="Q222" i="4"/>
  <c r="P222" i="4"/>
  <c r="O222" i="4"/>
  <c r="N222" i="4"/>
  <c r="L222" i="4"/>
  <c r="M223" i="4"/>
  <c r="X223" i="3"/>
  <c r="AC222" i="3"/>
  <c r="Y222" i="3"/>
  <c r="W222" i="3"/>
  <c r="AB222" i="3"/>
  <c r="AA222" i="3"/>
  <c r="Z222" i="3"/>
  <c r="O223" i="3"/>
  <c r="P223" i="3"/>
  <c r="Q223" i="3" s="1"/>
  <c r="N223" i="3"/>
  <c r="M224" i="3"/>
  <c r="B223" i="3"/>
  <c r="B232" i="2"/>
  <c r="M224" i="4" l="1"/>
  <c r="R223" i="4"/>
  <c r="Q223" i="4"/>
  <c r="P223" i="4"/>
  <c r="O223" i="4"/>
  <c r="N223" i="4"/>
  <c r="L223" i="4"/>
  <c r="C224" i="4"/>
  <c r="G224" i="4"/>
  <c r="F224" i="4"/>
  <c r="E224" i="4"/>
  <c r="D224" i="4"/>
  <c r="A224" i="4"/>
  <c r="B225" i="4"/>
  <c r="R223" i="3"/>
  <c r="B224" i="3"/>
  <c r="P224" i="3"/>
  <c r="O224" i="3"/>
  <c r="N224" i="3"/>
  <c r="R224" i="3" s="1"/>
  <c r="M225" i="3"/>
  <c r="Z223" i="3"/>
  <c r="Y223" i="3"/>
  <c r="AA223" i="3"/>
  <c r="W223" i="3"/>
  <c r="X224" i="3"/>
  <c r="AC223" i="3"/>
  <c r="AB223" i="3"/>
  <c r="B233" i="2"/>
  <c r="E225" i="4" l="1"/>
  <c r="D225" i="4"/>
  <c r="G225" i="4"/>
  <c r="F225" i="4"/>
  <c r="C225" i="4"/>
  <c r="A225" i="4"/>
  <c r="B226" i="4"/>
  <c r="L224" i="4"/>
  <c r="N224" i="4"/>
  <c r="M225" i="4"/>
  <c r="R224" i="4"/>
  <c r="Q224" i="4"/>
  <c r="P224" i="4"/>
  <c r="O224" i="4"/>
  <c r="Q224" i="3"/>
  <c r="P225" i="3"/>
  <c r="O225" i="3"/>
  <c r="Q225" i="3" s="1"/>
  <c r="M226" i="3"/>
  <c r="N225" i="3"/>
  <c r="R225" i="3" s="1"/>
  <c r="B225" i="3"/>
  <c r="Z224" i="3"/>
  <c r="X225" i="3"/>
  <c r="Y224" i="3"/>
  <c r="W224" i="3"/>
  <c r="AC224" i="3"/>
  <c r="AB224" i="3"/>
  <c r="AA224" i="3"/>
  <c r="B234" i="2"/>
  <c r="N225" i="4" l="1"/>
  <c r="R225" i="4"/>
  <c r="Q225" i="4"/>
  <c r="P225" i="4"/>
  <c r="O225" i="4"/>
  <c r="L225" i="4"/>
  <c r="M226" i="4"/>
  <c r="G226" i="4"/>
  <c r="F226" i="4"/>
  <c r="A226" i="4"/>
  <c r="B227" i="4"/>
  <c r="E226" i="4"/>
  <c r="D226" i="4"/>
  <c r="C226" i="4"/>
  <c r="Y225" i="3"/>
  <c r="Z225" i="3"/>
  <c r="X226" i="3"/>
  <c r="W225" i="3"/>
  <c r="AC225" i="3"/>
  <c r="AB225" i="3"/>
  <c r="AA225" i="3"/>
  <c r="B226" i="3"/>
  <c r="P226" i="3"/>
  <c r="O226" i="3"/>
  <c r="N226" i="3"/>
  <c r="R226" i="3" s="1"/>
  <c r="M227" i="3"/>
  <c r="B235" i="2"/>
  <c r="F227" i="4" l="1"/>
  <c r="E227" i="4"/>
  <c r="D227" i="4"/>
  <c r="C227" i="4"/>
  <c r="A227" i="4"/>
  <c r="B228" i="4"/>
  <c r="G227" i="4"/>
  <c r="M227" i="4"/>
  <c r="P226" i="4"/>
  <c r="R226" i="4"/>
  <c r="Q226" i="4"/>
  <c r="O226" i="4"/>
  <c r="N226" i="4"/>
  <c r="L226" i="4"/>
  <c r="Q226" i="3"/>
  <c r="B227" i="3"/>
  <c r="M228" i="3"/>
  <c r="P227" i="3"/>
  <c r="O227" i="3"/>
  <c r="Q227" i="3" s="1"/>
  <c r="N227" i="3"/>
  <c r="R227" i="3" s="1"/>
  <c r="AA226" i="3"/>
  <c r="Z226" i="3"/>
  <c r="Y226" i="3"/>
  <c r="AB226" i="3"/>
  <c r="W226" i="3"/>
  <c r="X227" i="3"/>
  <c r="AC226" i="3"/>
  <c r="B236" i="2"/>
  <c r="L227" i="4" l="1"/>
  <c r="R227" i="4"/>
  <c r="M228" i="4"/>
  <c r="Q227" i="4"/>
  <c r="P227" i="4"/>
  <c r="O227" i="4"/>
  <c r="N227" i="4"/>
  <c r="B229" i="4"/>
  <c r="G228" i="4"/>
  <c r="F228" i="4"/>
  <c r="E228" i="4"/>
  <c r="D228" i="4"/>
  <c r="C228" i="4"/>
  <c r="A228" i="4"/>
  <c r="P228" i="3"/>
  <c r="O228" i="3"/>
  <c r="M229" i="3"/>
  <c r="N228" i="3"/>
  <c r="R228" i="3" s="1"/>
  <c r="B228" i="3"/>
  <c r="AA227" i="3"/>
  <c r="Z227" i="3"/>
  <c r="X228" i="3"/>
  <c r="Y227" i="3"/>
  <c r="W227" i="3"/>
  <c r="AC227" i="3"/>
  <c r="AB227" i="3"/>
  <c r="B237" i="2"/>
  <c r="B230" i="4" l="1"/>
  <c r="G229" i="4"/>
  <c r="F229" i="4"/>
  <c r="E229" i="4"/>
  <c r="D229" i="4"/>
  <c r="C229" i="4"/>
  <c r="A229" i="4"/>
  <c r="O228" i="4"/>
  <c r="N228" i="4"/>
  <c r="Q228" i="4"/>
  <c r="R228" i="4"/>
  <c r="P228" i="4"/>
  <c r="L228" i="4"/>
  <c r="M229" i="4"/>
  <c r="Q228" i="3"/>
  <c r="B229" i="3"/>
  <c r="P229" i="3"/>
  <c r="O229" i="3"/>
  <c r="Q229" i="3" s="1"/>
  <c r="N229" i="3"/>
  <c r="R229" i="3" s="1"/>
  <c r="M230" i="3"/>
  <c r="Z228" i="3"/>
  <c r="AA228" i="3"/>
  <c r="Y228" i="3"/>
  <c r="X229" i="3"/>
  <c r="W228" i="3"/>
  <c r="AC228" i="3"/>
  <c r="AB228" i="3"/>
  <c r="B238" i="2"/>
  <c r="Q229" i="4" l="1"/>
  <c r="P229" i="4"/>
  <c r="R229" i="4"/>
  <c r="O229" i="4"/>
  <c r="N229" i="4"/>
  <c r="L229" i="4"/>
  <c r="M230" i="4"/>
  <c r="D230" i="4"/>
  <c r="A230" i="4"/>
  <c r="G230" i="4"/>
  <c r="F230" i="4"/>
  <c r="E230" i="4"/>
  <c r="C230" i="4"/>
  <c r="B231" i="4"/>
  <c r="M231" i="3"/>
  <c r="P230" i="3"/>
  <c r="O230" i="3"/>
  <c r="Q230" i="3" s="1"/>
  <c r="N230" i="3"/>
  <c r="R230" i="3" s="1"/>
  <c r="AB229" i="3"/>
  <c r="AA229" i="3"/>
  <c r="Z229" i="3"/>
  <c r="AC229" i="3"/>
  <c r="Y229" i="3"/>
  <c r="W229" i="3"/>
  <c r="X230" i="3"/>
  <c r="B230" i="3"/>
  <c r="B239" i="2"/>
  <c r="A231" i="4" l="1"/>
  <c r="B232" i="4"/>
  <c r="F231" i="4"/>
  <c r="C231" i="4"/>
  <c r="G231" i="4"/>
  <c r="E231" i="4"/>
  <c r="D231" i="4"/>
  <c r="R230" i="4"/>
  <c r="M231" i="4"/>
  <c r="Q230" i="4"/>
  <c r="P230" i="4"/>
  <c r="O230" i="4"/>
  <c r="N230" i="4"/>
  <c r="L230" i="4"/>
  <c r="W230" i="3"/>
  <c r="AB230" i="3"/>
  <c r="AA230" i="3"/>
  <c r="Z230" i="3"/>
  <c r="X231" i="3"/>
  <c r="Y230" i="3"/>
  <c r="AC230" i="3"/>
  <c r="B231" i="3"/>
  <c r="N231" i="3"/>
  <c r="P231" i="3"/>
  <c r="O231" i="3"/>
  <c r="M232" i="3"/>
  <c r="B240" i="2"/>
  <c r="Q231" i="4" l="1"/>
  <c r="P231" i="4"/>
  <c r="O231" i="4"/>
  <c r="N231" i="4"/>
  <c r="L231" i="4"/>
  <c r="M232" i="4"/>
  <c r="R231" i="4"/>
  <c r="C232" i="4"/>
  <c r="E232" i="4"/>
  <c r="B233" i="4"/>
  <c r="G232" i="4"/>
  <c r="F232" i="4"/>
  <c r="D232" i="4"/>
  <c r="A232" i="4"/>
  <c r="Q231" i="3"/>
  <c r="R231" i="3"/>
  <c r="B232" i="3"/>
  <c r="M233" i="3"/>
  <c r="P232" i="3"/>
  <c r="O232" i="3"/>
  <c r="Q232" i="3" s="1"/>
  <c r="N232" i="3"/>
  <c r="R232" i="3" s="1"/>
  <c r="AA231" i="3"/>
  <c r="AB231" i="3"/>
  <c r="Z231" i="3"/>
  <c r="Y231" i="3"/>
  <c r="X232" i="3"/>
  <c r="W231" i="3"/>
  <c r="AC231" i="3"/>
  <c r="B241" i="2"/>
  <c r="E233" i="4" l="1"/>
  <c r="D233" i="4"/>
  <c r="G233" i="4"/>
  <c r="F233" i="4"/>
  <c r="C233" i="4"/>
  <c r="A233" i="4"/>
  <c r="B234" i="4"/>
  <c r="L232" i="4"/>
  <c r="R232" i="4"/>
  <c r="Q232" i="4"/>
  <c r="P232" i="4"/>
  <c r="O232" i="4"/>
  <c r="N232" i="4"/>
  <c r="M233" i="4"/>
  <c r="M234" i="3"/>
  <c r="P233" i="3"/>
  <c r="O233" i="3"/>
  <c r="Q233" i="3" s="1"/>
  <c r="N233" i="3"/>
  <c r="R233" i="3" s="1"/>
  <c r="B233" i="3"/>
  <c r="X233" i="3"/>
  <c r="AC232" i="3"/>
  <c r="AB232" i="3"/>
  <c r="AA232" i="3"/>
  <c r="Z232" i="3"/>
  <c r="Y232" i="3"/>
  <c r="W232" i="3"/>
  <c r="B242" i="2"/>
  <c r="N233" i="4" l="1"/>
  <c r="M234" i="4"/>
  <c r="L233" i="4"/>
  <c r="R233" i="4"/>
  <c r="Q233" i="4"/>
  <c r="P233" i="4"/>
  <c r="O233" i="4"/>
  <c r="G234" i="4"/>
  <c r="F234" i="4"/>
  <c r="E234" i="4"/>
  <c r="D234" i="4"/>
  <c r="C234" i="4"/>
  <c r="A234" i="4"/>
  <c r="B235" i="4"/>
  <c r="B234" i="3"/>
  <c r="W233" i="3"/>
  <c r="AC233" i="3"/>
  <c r="AB233" i="3"/>
  <c r="AA233" i="3"/>
  <c r="Z233" i="3"/>
  <c r="X234" i="3"/>
  <c r="Y233" i="3"/>
  <c r="O234" i="3"/>
  <c r="N234" i="3"/>
  <c r="P234" i="3"/>
  <c r="M235" i="3"/>
  <c r="B243" i="2"/>
  <c r="A235" i="4" l="1"/>
  <c r="B236" i="4"/>
  <c r="G235" i="4"/>
  <c r="F235" i="4"/>
  <c r="E235" i="4"/>
  <c r="D235" i="4"/>
  <c r="C235" i="4"/>
  <c r="M235" i="4"/>
  <c r="P234" i="4"/>
  <c r="R234" i="4"/>
  <c r="Q234" i="4"/>
  <c r="O234" i="4"/>
  <c r="N234" i="4"/>
  <c r="L234" i="4"/>
  <c r="R234" i="3"/>
  <c r="Q234" i="3"/>
  <c r="AB234" i="3"/>
  <c r="AC234" i="3"/>
  <c r="AA234" i="3"/>
  <c r="Z234" i="3"/>
  <c r="Y234" i="3"/>
  <c r="X235" i="3"/>
  <c r="W234" i="3"/>
  <c r="B235" i="3"/>
  <c r="P235" i="3"/>
  <c r="O235" i="3"/>
  <c r="Q235" i="3" s="1"/>
  <c r="M236" i="3"/>
  <c r="N235" i="3"/>
  <c r="R235" i="3" s="1"/>
  <c r="B244" i="2"/>
  <c r="L235" i="4" l="1"/>
  <c r="R235" i="4"/>
  <c r="O235" i="4"/>
  <c r="Q235" i="4"/>
  <c r="P235" i="4"/>
  <c r="N235" i="4"/>
  <c r="M236" i="4"/>
  <c r="B237" i="4"/>
  <c r="G236" i="4"/>
  <c r="F236" i="4"/>
  <c r="E236" i="4"/>
  <c r="D236" i="4"/>
  <c r="C236" i="4"/>
  <c r="A236" i="4"/>
  <c r="B236" i="3"/>
  <c r="W235" i="3"/>
  <c r="X236" i="3"/>
  <c r="AC235" i="3"/>
  <c r="AB235" i="3"/>
  <c r="AA235" i="3"/>
  <c r="Z235" i="3"/>
  <c r="Y235" i="3"/>
  <c r="N236" i="3"/>
  <c r="P236" i="3"/>
  <c r="R236" i="3" s="1"/>
  <c r="O236" i="3"/>
  <c r="M237" i="3"/>
  <c r="B245" i="2"/>
  <c r="B238" i="4" l="1"/>
  <c r="G237" i="4"/>
  <c r="F237" i="4"/>
  <c r="E237" i="4"/>
  <c r="D237" i="4"/>
  <c r="C237" i="4"/>
  <c r="A237" i="4"/>
  <c r="O236" i="4"/>
  <c r="N236" i="4"/>
  <c r="Q236" i="4"/>
  <c r="M237" i="4"/>
  <c r="R236" i="4"/>
  <c r="P236" i="4"/>
  <c r="L236" i="4"/>
  <c r="Q236" i="3"/>
  <c r="Y236" i="3"/>
  <c r="W236" i="3"/>
  <c r="AC236" i="3"/>
  <c r="AB236" i="3"/>
  <c r="AA236" i="3"/>
  <c r="Z236" i="3"/>
  <c r="X237" i="3"/>
  <c r="P237" i="3"/>
  <c r="R237" i="3" s="1"/>
  <c r="O237" i="3"/>
  <c r="Q237" i="3" s="1"/>
  <c r="N237" i="3"/>
  <c r="M238" i="3"/>
  <c r="B237" i="3"/>
  <c r="B246" i="2"/>
  <c r="Q237" i="4" l="1"/>
  <c r="P237" i="4"/>
  <c r="R237" i="4"/>
  <c r="O237" i="4"/>
  <c r="N237" i="4"/>
  <c r="L237" i="4"/>
  <c r="M238" i="4"/>
  <c r="D238" i="4"/>
  <c r="A238" i="4"/>
  <c r="B239" i="4"/>
  <c r="G238" i="4"/>
  <c r="F238" i="4"/>
  <c r="E238" i="4"/>
  <c r="C238" i="4"/>
  <c r="P238" i="3"/>
  <c r="O238" i="3"/>
  <c r="Q238" i="3" s="1"/>
  <c r="M239" i="3"/>
  <c r="N238" i="3"/>
  <c r="R238" i="3" s="1"/>
  <c r="X238" i="3"/>
  <c r="AC237" i="3"/>
  <c r="AB237" i="3"/>
  <c r="AA237" i="3"/>
  <c r="Z237" i="3"/>
  <c r="Y237" i="3"/>
  <c r="W237" i="3"/>
  <c r="B238" i="3"/>
  <c r="B247" i="2"/>
  <c r="A239" i="4" l="1"/>
  <c r="B240" i="4"/>
  <c r="F239" i="4"/>
  <c r="C239" i="4"/>
  <c r="G239" i="4"/>
  <c r="E239" i="4"/>
  <c r="D239" i="4"/>
  <c r="R238" i="4"/>
  <c r="M239" i="4"/>
  <c r="Q238" i="4"/>
  <c r="P238" i="4"/>
  <c r="O238" i="4"/>
  <c r="N238" i="4"/>
  <c r="L238" i="4"/>
  <c r="X239" i="3"/>
  <c r="AC238" i="3"/>
  <c r="AB238" i="3"/>
  <c r="AA238" i="3"/>
  <c r="Z238" i="3"/>
  <c r="Y238" i="3"/>
  <c r="W238" i="3"/>
  <c r="B239" i="3"/>
  <c r="O239" i="3"/>
  <c r="P239" i="3"/>
  <c r="N239" i="3"/>
  <c r="R239" i="3" s="1"/>
  <c r="M240" i="3"/>
  <c r="B248" i="2"/>
  <c r="L239" i="4" l="1"/>
  <c r="M240" i="4"/>
  <c r="R239" i="4"/>
  <c r="Q239" i="4"/>
  <c r="P239" i="4"/>
  <c r="O239" i="4"/>
  <c r="N239" i="4"/>
  <c r="C240" i="4"/>
  <c r="E240" i="4"/>
  <c r="G240" i="4"/>
  <c r="F240" i="4"/>
  <c r="D240" i="4"/>
  <c r="A240" i="4"/>
  <c r="B241" i="4"/>
  <c r="Q239" i="3"/>
  <c r="B240" i="3"/>
  <c r="P240" i="3"/>
  <c r="O240" i="3"/>
  <c r="Q240" i="3" s="1"/>
  <c r="N240" i="3"/>
  <c r="M241" i="3"/>
  <c r="Z239" i="3"/>
  <c r="Y239" i="3"/>
  <c r="AC239" i="3"/>
  <c r="AB239" i="3"/>
  <c r="AA239" i="3"/>
  <c r="W239" i="3"/>
  <c r="X240" i="3"/>
  <c r="B249" i="2"/>
  <c r="E241" i="4" l="1"/>
  <c r="D241" i="4"/>
  <c r="G241" i="4"/>
  <c r="A241" i="4"/>
  <c r="B242" i="4"/>
  <c r="F241" i="4"/>
  <c r="C241" i="4"/>
  <c r="L240" i="4"/>
  <c r="R240" i="4"/>
  <c r="Q240" i="4"/>
  <c r="P240" i="4"/>
  <c r="O240" i="4"/>
  <c r="N240" i="4"/>
  <c r="M241" i="4"/>
  <c r="R240" i="3"/>
  <c r="P241" i="3"/>
  <c r="O241" i="3"/>
  <c r="Q241" i="3" s="1"/>
  <c r="N241" i="3"/>
  <c r="R241" i="3" s="1"/>
  <c r="M242" i="3"/>
  <c r="AC240" i="3"/>
  <c r="AB240" i="3"/>
  <c r="AA240" i="3"/>
  <c r="Z240" i="3"/>
  <c r="Y240" i="3"/>
  <c r="X241" i="3"/>
  <c r="W240" i="3"/>
  <c r="B241" i="3"/>
  <c r="B250" i="2"/>
  <c r="N241" i="4" l="1"/>
  <c r="M242" i="4"/>
  <c r="R241" i="4"/>
  <c r="Q241" i="4"/>
  <c r="P241" i="4"/>
  <c r="O241" i="4"/>
  <c r="L241" i="4"/>
  <c r="G242" i="4"/>
  <c r="F242" i="4"/>
  <c r="E242" i="4"/>
  <c r="D242" i="4"/>
  <c r="C242" i="4"/>
  <c r="A242" i="4"/>
  <c r="B243" i="4"/>
  <c r="Y241" i="3"/>
  <c r="X242" i="3"/>
  <c r="AC241" i="3"/>
  <c r="AB241" i="3"/>
  <c r="AA241" i="3"/>
  <c r="Z241" i="3"/>
  <c r="W241" i="3"/>
  <c r="B242" i="3"/>
  <c r="P242" i="3"/>
  <c r="R242" i="3" s="1"/>
  <c r="O242" i="3"/>
  <c r="N242" i="3"/>
  <c r="M243" i="3"/>
  <c r="B251" i="2"/>
  <c r="B244" i="4" l="1"/>
  <c r="G243" i="4"/>
  <c r="F243" i="4"/>
  <c r="E243" i="4"/>
  <c r="D243" i="4"/>
  <c r="C243" i="4"/>
  <c r="A243" i="4"/>
  <c r="M243" i="4"/>
  <c r="P242" i="4"/>
  <c r="N242" i="4"/>
  <c r="L242" i="4"/>
  <c r="R242" i="4"/>
  <c r="Q242" i="4"/>
  <c r="O242" i="4"/>
  <c r="Q242" i="3"/>
  <c r="B243" i="3"/>
  <c r="M244" i="3"/>
  <c r="P243" i="3"/>
  <c r="O243" i="3"/>
  <c r="Q243" i="3" s="1"/>
  <c r="N243" i="3"/>
  <c r="AA242" i="3"/>
  <c r="Z242" i="3"/>
  <c r="Y242" i="3"/>
  <c r="AC242" i="3"/>
  <c r="AB242" i="3"/>
  <c r="W242" i="3"/>
  <c r="X243" i="3"/>
  <c r="B252" i="2"/>
  <c r="L243" i="4" l="1"/>
  <c r="R243" i="4"/>
  <c r="O243" i="4"/>
  <c r="Q243" i="4"/>
  <c r="P243" i="4"/>
  <c r="N243" i="4"/>
  <c r="M244" i="4"/>
  <c r="B245" i="4"/>
  <c r="C244" i="4"/>
  <c r="A244" i="4"/>
  <c r="G244" i="4"/>
  <c r="F244" i="4"/>
  <c r="E244" i="4"/>
  <c r="D244" i="4"/>
  <c r="R243" i="3"/>
  <c r="P244" i="3"/>
  <c r="O244" i="3"/>
  <c r="Q244" i="3" s="1"/>
  <c r="N244" i="3"/>
  <c r="R244" i="3" s="1"/>
  <c r="M245" i="3"/>
  <c r="B244" i="3"/>
  <c r="AC243" i="3"/>
  <c r="AB243" i="3"/>
  <c r="AA243" i="3"/>
  <c r="Z243" i="3"/>
  <c r="Y243" i="3"/>
  <c r="X244" i="3"/>
  <c r="W243" i="3"/>
  <c r="B253" i="2"/>
  <c r="G245" i="4" l="1"/>
  <c r="F245" i="4"/>
  <c r="E245" i="4"/>
  <c r="D245" i="4"/>
  <c r="C245" i="4"/>
  <c r="A245" i="4"/>
  <c r="B246" i="4"/>
  <c r="O244" i="4"/>
  <c r="N244" i="4"/>
  <c r="Q244" i="4"/>
  <c r="M245" i="4"/>
  <c r="R244" i="4"/>
  <c r="P244" i="4"/>
  <c r="L244" i="4"/>
  <c r="B245" i="3"/>
  <c r="P245" i="3"/>
  <c r="O245" i="3"/>
  <c r="N245" i="3"/>
  <c r="M246" i="3"/>
  <c r="Z244" i="3"/>
  <c r="Y244" i="3"/>
  <c r="X245" i="3"/>
  <c r="AC244" i="3"/>
  <c r="AB244" i="3"/>
  <c r="AA244" i="3"/>
  <c r="W244" i="3"/>
  <c r="B254" i="2"/>
  <c r="Q245" i="4" l="1"/>
  <c r="P245" i="4"/>
  <c r="L245" i="4"/>
  <c r="M246" i="4"/>
  <c r="R245" i="4"/>
  <c r="O245" i="4"/>
  <c r="N245" i="4"/>
  <c r="D246" i="4"/>
  <c r="A246" i="4"/>
  <c r="B247" i="4"/>
  <c r="G246" i="4"/>
  <c r="F246" i="4"/>
  <c r="E246" i="4"/>
  <c r="C246" i="4"/>
  <c r="Q245" i="3"/>
  <c r="R245" i="3"/>
  <c r="M247" i="3"/>
  <c r="P246" i="3"/>
  <c r="O246" i="3"/>
  <c r="Q246" i="3" s="1"/>
  <c r="N246" i="3"/>
  <c r="R246" i="3" s="1"/>
  <c r="B246" i="3"/>
  <c r="X246" i="3"/>
  <c r="AC245" i="3"/>
  <c r="AB245" i="3"/>
  <c r="AA245" i="3"/>
  <c r="Z245" i="3"/>
  <c r="Y245" i="3"/>
  <c r="W245" i="3"/>
  <c r="B255" i="2"/>
  <c r="A247" i="4" l="1"/>
  <c r="B248" i="4"/>
  <c r="F247" i="4"/>
  <c r="C247" i="4"/>
  <c r="D247" i="4"/>
  <c r="G247" i="4"/>
  <c r="E247" i="4"/>
  <c r="R246" i="4"/>
  <c r="Q246" i="4"/>
  <c r="P246" i="4"/>
  <c r="O246" i="4"/>
  <c r="N246" i="4"/>
  <c r="L246" i="4"/>
  <c r="M247" i="4"/>
  <c r="AB246" i="3"/>
  <c r="Z246" i="3"/>
  <c r="Y246" i="3"/>
  <c r="W246" i="3"/>
  <c r="X247" i="3"/>
  <c r="AC246" i="3"/>
  <c r="AA246" i="3"/>
  <c r="B247" i="3"/>
  <c r="M248" i="3"/>
  <c r="P247" i="3"/>
  <c r="R247" i="3" s="1"/>
  <c r="O247" i="3"/>
  <c r="Q247" i="3" s="1"/>
  <c r="N247" i="3"/>
  <c r="B256" i="2"/>
  <c r="M248" i="4" l="1"/>
  <c r="R247" i="4"/>
  <c r="Q247" i="4"/>
  <c r="P247" i="4"/>
  <c r="O247" i="4"/>
  <c r="N247" i="4"/>
  <c r="L247" i="4"/>
  <c r="C248" i="4"/>
  <c r="E248" i="4"/>
  <c r="G248" i="4"/>
  <c r="F248" i="4"/>
  <c r="D248" i="4"/>
  <c r="A248" i="4"/>
  <c r="B249" i="4"/>
  <c r="M249" i="3"/>
  <c r="P248" i="3"/>
  <c r="O248" i="3"/>
  <c r="Q248" i="3" s="1"/>
  <c r="N248" i="3"/>
  <c r="R248" i="3" s="1"/>
  <c r="B248" i="3"/>
  <c r="AA247" i="3"/>
  <c r="Z247" i="3"/>
  <c r="Y247" i="3"/>
  <c r="W247" i="3"/>
  <c r="AC247" i="3"/>
  <c r="AB247" i="3"/>
  <c r="X248" i="3"/>
  <c r="B257" i="2"/>
  <c r="E249" i="4" l="1"/>
  <c r="D249" i="4"/>
  <c r="G249" i="4"/>
  <c r="B250" i="4"/>
  <c r="F249" i="4"/>
  <c r="C249" i="4"/>
  <c r="A249" i="4"/>
  <c r="L248" i="4"/>
  <c r="O248" i="4"/>
  <c r="N248" i="4"/>
  <c r="M249" i="4"/>
  <c r="R248" i="4"/>
  <c r="Q248" i="4"/>
  <c r="P248" i="4"/>
  <c r="B249" i="3"/>
  <c r="X249" i="3"/>
  <c r="AC248" i="3"/>
  <c r="AB248" i="3"/>
  <c r="AA248" i="3"/>
  <c r="Z248" i="3"/>
  <c r="W248" i="3"/>
  <c r="Y248" i="3"/>
  <c r="M250" i="3"/>
  <c r="P249" i="3"/>
  <c r="O249" i="3"/>
  <c r="Q249" i="3" s="1"/>
  <c r="N249" i="3"/>
  <c r="C257" i="2"/>
  <c r="G257" i="2"/>
  <c r="D257" i="2"/>
  <c r="E257" i="2"/>
  <c r="B258" i="2"/>
  <c r="F257" i="2"/>
  <c r="A257" i="2"/>
  <c r="N249" i="4" l="1"/>
  <c r="M250" i="4"/>
  <c r="R249" i="4"/>
  <c r="Q249" i="4"/>
  <c r="P249" i="4"/>
  <c r="O249" i="4"/>
  <c r="L249" i="4"/>
  <c r="G250" i="4"/>
  <c r="F250" i="4"/>
  <c r="C250" i="4"/>
  <c r="A250" i="4"/>
  <c r="B251" i="4"/>
  <c r="E250" i="4"/>
  <c r="D250" i="4"/>
  <c r="R249" i="3"/>
  <c r="M251" i="3"/>
  <c r="P250" i="3"/>
  <c r="O250" i="3"/>
  <c r="Q250" i="3" s="1"/>
  <c r="N250" i="3"/>
  <c r="R250" i="3" s="1"/>
  <c r="X250" i="3"/>
  <c r="AC249" i="3"/>
  <c r="AB249" i="3"/>
  <c r="AA249" i="3"/>
  <c r="Z249" i="3"/>
  <c r="Y249" i="3"/>
  <c r="W249" i="3"/>
  <c r="B250" i="3"/>
  <c r="E258" i="2"/>
  <c r="F258" i="2"/>
  <c r="B259" i="2"/>
  <c r="A258" i="2"/>
  <c r="G258" i="2"/>
  <c r="D258" i="2"/>
  <c r="C258" i="2"/>
  <c r="G251" i="4" l="1"/>
  <c r="F251" i="4"/>
  <c r="E251" i="4"/>
  <c r="D251" i="4"/>
  <c r="C251" i="4"/>
  <c r="A251" i="4"/>
  <c r="B252" i="4"/>
  <c r="M251" i="4"/>
  <c r="P250" i="4"/>
  <c r="R250" i="4"/>
  <c r="Q250" i="4"/>
  <c r="O250" i="4"/>
  <c r="N250" i="4"/>
  <c r="L250" i="4"/>
  <c r="B251" i="3"/>
  <c r="AB250" i="3"/>
  <c r="AA250" i="3"/>
  <c r="Z250" i="3"/>
  <c r="Y250" i="3"/>
  <c r="W250" i="3"/>
  <c r="X251" i="3"/>
  <c r="AC250" i="3"/>
  <c r="M252" i="3"/>
  <c r="P251" i="3"/>
  <c r="O251" i="3"/>
  <c r="N251" i="3"/>
  <c r="R251" i="3" s="1"/>
  <c r="D259" i="2"/>
  <c r="G259" i="2"/>
  <c r="E259" i="2"/>
  <c r="A259" i="2"/>
  <c r="F259" i="2"/>
  <c r="C259" i="2"/>
  <c r="B260" i="2"/>
  <c r="L251" i="4" l="1"/>
  <c r="R251" i="4"/>
  <c r="O251" i="4"/>
  <c r="P251" i="4"/>
  <c r="N251" i="4"/>
  <c r="M252" i="4"/>
  <c r="Q251" i="4"/>
  <c r="B253" i="4"/>
  <c r="G252" i="4"/>
  <c r="F252" i="4"/>
  <c r="E252" i="4"/>
  <c r="D252" i="4"/>
  <c r="C252" i="4"/>
  <c r="A252" i="4"/>
  <c r="A14" i="4"/>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D8" i="4"/>
  <c r="D9" i="4" s="1"/>
  <c r="P6" i="4"/>
  <c r="Q251" i="3"/>
  <c r="W251" i="3"/>
  <c r="X252" i="3"/>
  <c r="AC251" i="3"/>
  <c r="AB251" i="3"/>
  <c r="AA251" i="3"/>
  <c r="Z251" i="3"/>
  <c r="Y251" i="3"/>
  <c r="N252" i="3"/>
  <c r="M253" i="3"/>
  <c r="P252" i="3"/>
  <c r="O252" i="3"/>
  <c r="B252" i="3"/>
  <c r="D8" i="2"/>
  <c r="D9" i="2" s="1"/>
  <c r="G260" i="2"/>
  <c r="F260" i="2"/>
  <c r="E260" i="2"/>
  <c r="B261" i="2"/>
  <c r="D260" i="2"/>
  <c r="A260" i="2"/>
  <c r="C260" i="2"/>
  <c r="E253" i="4" l="1"/>
  <c r="D253" i="4"/>
  <c r="C253" i="4"/>
  <c r="A253" i="4"/>
  <c r="B254" i="4"/>
  <c r="G253" i="4"/>
  <c r="F253" i="4"/>
  <c r="O252" i="4"/>
  <c r="N252" i="4"/>
  <c r="Q252" i="4"/>
  <c r="R252" i="4"/>
  <c r="P252" i="4"/>
  <c r="L252" i="4"/>
  <c r="M253" i="4"/>
  <c r="O8" i="4"/>
  <c r="O9" i="4" s="1"/>
  <c r="L14" i="4"/>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L38" i="4" s="1"/>
  <c r="L39" i="4" s="1"/>
  <c r="L40" i="4" s="1"/>
  <c r="L41" i="4" s="1"/>
  <c r="L42" i="4" s="1"/>
  <c r="L43" i="4" s="1"/>
  <c r="L44" i="4" s="1"/>
  <c r="L45" i="4" s="1"/>
  <c r="L46" i="4" s="1"/>
  <c r="L47" i="4" s="1"/>
  <c r="L48" i="4" s="1"/>
  <c r="L49" i="4" s="1"/>
  <c r="L50" i="4" s="1"/>
  <c r="L51" i="4" s="1"/>
  <c r="L52" i="4" s="1"/>
  <c r="L53" i="4" s="1"/>
  <c r="L54" i="4" s="1"/>
  <c r="L55" i="4" s="1"/>
  <c r="L56" i="4" s="1"/>
  <c r="L57" i="4" s="1"/>
  <c r="L58" i="4" s="1"/>
  <c r="L59" i="4" s="1"/>
  <c r="L60" i="4" s="1"/>
  <c r="L61" i="4" s="1"/>
  <c r="L62" i="4" s="1"/>
  <c r="L63" i="4" s="1"/>
  <c r="L64" i="4" s="1"/>
  <c r="L65" i="4" s="1"/>
  <c r="L66" i="4" s="1"/>
  <c r="L67" i="4" s="1"/>
  <c r="L68" i="4" s="1"/>
  <c r="L69" i="4" s="1"/>
  <c r="L70" i="4" s="1"/>
  <c r="L71" i="4" s="1"/>
  <c r="L72" i="4" s="1"/>
  <c r="L73" i="4" s="1"/>
  <c r="L74" i="4" s="1"/>
  <c r="L75" i="4" s="1"/>
  <c r="L76" i="4" s="1"/>
  <c r="L77" i="4" s="1"/>
  <c r="L78" i="4" s="1"/>
  <c r="L79" i="4" s="1"/>
  <c r="L80" i="4" s="1"/>
  <c r="L81" i="4" s="1"/>
  <c r="L82" i="4" s="1"/>
  <c r="L83" i="4" s="1"/>
  <c r="L84" i="4" s="1"/>
  <c r="L85" i="4" s="1"/>
  <c r="L86" i="4" s="1"/>
  <c r="L87" i="4" s="1"/>
  <c r="L88" i="4" s="1"/>
  <c r="L89" i="4" s="1"/>
  <c r="L90" i="4" s="1"/>
  <c r="L91" i="4" s="1"/>
  <c r="L92" i="4" s="1"/>
  <c r="L93" i="4" s="1"/>
  <c r="L94" i="4" s="1"/>
  <c r="L95" i="4" s="1"/>
  <c r="L96" i="4" s="1"/>
  <c r="L97" i="4" s="1"/>
  <c r="L98" i="4" s="1"/>
  <c r="L99" i="4" s="1"/>
  <c r="L100" i="4" s="1"/>
  <c r="L101" i="4" s="1"/>
  <c r="L102" i="4" s="1"/>
  <c r="L103" i="4" s="1"/>
  <c r="L104" i="4" s="1"/>
  <c r="L105" i="4" s="1"/>
  <c r="L106" i="4" s="1"/>
  <c r="L107" i="4" s="1"/>
  <c r="L108" i="4" s="1"/>
  <c r="L109" i="4" s="1"/>
  <c r="L110" i="4" s="1"/>
  <c r="L111" i="4" s="1"/>
  <c r="L112" i="4" s="1"/>
  <c r="L113" i="4" s="1"/>
  <c r="L114" i="4" s="1"/>
  <c r="L115" i="4" s="1"/>
  <c r="L116" i="4" s="1"/>
  <c r="L117" i="4" s="1"/>
  <c r="L118" i="4" s="1"/>
  <c r="L119" i="4" s="1"/>
  <c r="L120" i="4" s="1"/>
  <c r="L121" i="4" s="1"/>
  <c r="L122" i="4" s="1"/>
  <c r="L123" i="4" s="1"/>
  <c r="L124" i="4" s="1"/>
  <c r="L125" i="4" s="1"/>
  <c r="L126" i="4" s="1"/>
  <c r="L127" i="4" s="1"/>
  <c r="L128" i="4" s="1"/>
  <c r="L129" i="4" s="1"/>
  <c r="L130" i="4" s="1"/>
  <c r="L131" i="4" s="1"/>
  <c r="L132" i="4" s="1"/>
  <c r="L133" i="4" s="1"/>
  <c r="L134" i="4" s="1"/>
  <c r="L135" i="4" s="1"/>
  <c r="L136" i="4" s="1"/>
  <c r="L137" i="4" s="1"/>
  <c r="L138" i="4" s="1"/>
  <c r="L139" i="4" s="1"/>
  <c r="L140" i="4" s="1"/>
  <c r="L141" i="4" s="1"/>
  <c r="L142" i="4" s="1"/>
  <c r="L143" i="4" s="1"/>
  <c r="L144" i="4" s="1"/>
  <c r="L145" i="4" s="1"/>
  <c r="L146" i="4" s="1"/>
  <c r="L147" i="4" s="1"/>
  <c r="L148" i="4" s="1"/>
  <c r="L149" i="4" s="1"/>
  <c r="L150" i="4" s="1"/>
  <c r="L151" i="4" s="1"/>
  <c r="L152" i="4" s="1"/>
  <c r="L153" i="4" s="1"/>
  <c r="L154" i="4" s="1"/>
  <c r="L155" i="4" s="1"/>
  <c r="L156" i="4" s="1"/>
  <c r="L157" i="4" s="1"/>
  <c r="L158" i="4" s="1"/>
  <c r="L159" i="4" s="1"/>
  <c r="L160" i="4" s="1"/>
  <c r="L161" i="4" s="1"/>
  <c r="L162" i="4" s="1"/>
  <c r="L163" i="4" s="1"/>
  <c r="L164" i="4" s="1"/>
  <c r="L165" i="4" s="1"/>
  <c r="L166" i="4" s="1"/>
  <c r="L167" i="4" s="1"/>
  <c r="L168" i="4" s="1"/>
  <c r="L169" i="4" s="1"/>
  <c r="L170" i="4" s="1"/>
  <c r="L171" i="4" s="1"/>
  <c r="L172" i="4" s="1"/>
  <c r="L173" i="4" s="1"/>
  <c r="L174" i="4" s="1"/>
  <c r="L175" i="4" s="1"/>
  <c r="L176" i="4" s="1"/>
  <c r="L177" i="4" s="1"/>
  <c r="L178" i="4" s="1"/>
  <c r="L179" i="4" s="1"/>
  <c r="L180" i="4" s="1"/>
  <c r="L181" i="4" s="1"/>
  <c r="L182" i="4" s="1"/>
  <c r="L183" i="4" s="1"/>
  <c r="L184" i="4" s="1"/>
  <c r="L185" i="4" s="1"/>
  <c r="L186" i="4" s="1"/>
  <c r="L187" i="4" s="1"/>
  <c r="L188" i="4" s="1"/>
  <c r="L189" i="4" s="1"/>
  <c r="L190" i="4" s="1"/>
  <c r="L191" i="4" s="1"/>
  <c r="L192" i="4" s="1"/>
  <c r="L193" i="4" s="1"/>
  <c r="Q252" i="3"/>
  <c r="R252" i="3"/>
  <c r="B253" i="3"/>
  <c r="M254" i="3"/>
  <c r="P253" i="3"/>
  <c r="O253" i="3"/>
  <c r="Q253" i="3" s="1"/>
  <c r="N253" i="3"/>
  <c r="R253" i="3" s="1"/>
  <c r="A17" i="2"/>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D8" i="3"/>
  <c r="D9" i="3" s="1"/>
  <c r="P6" i="3"/>
  <c r="A14" i="3"/>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X253" i="3"/>
  <c r="AC252" i="3"/>
  <c r="AB252" i="3"/>
  <c r="AA252" i="3"/>
  <c r="Z252" i="3"/>
  <c r="Y252" i="3"/>
  <c r="W252" i="3"/>
  <c r="F261" i="2"/>
  <c r="B262" i="2"/>
  <c r="G261" i="2"/>
  <c r="D261" i="2"/>
  <c r="A261" i="2"/>
  <c r="C261" i="2"/>
  <c r="E261" i="2"/>
  <c r="Q253" i="4" l="1"/>
  <c r="P253" i="4"/>
  <c r="M254" i="4"/>
  <c r="R253" i="4"/>
  <c r="O253" i="4"/>
  <c r="N253" i="4"/>
  <c r="L253" i="4"/>
  <c r="D254" i="4"/>
  <c r="A254" i="4"/>
  <c r="G254" i="4"/>
  <c r="F254" i="4"/>
  <c r="E254" i="4"/>
  <c r="C254" i="4"/>
  <c r="B255" i="4"/>
  <c r="M255" i="3"/>
  <c r="R254" i="3"/>
  <c r="Q254" i="3"/>
  <c r="P254" i="3"/>
  <c r="O254" i="3"/>
  <c r="N254" i="3"/>
  <c r="L254" i="3"/>
  <c r="X254" i="3"/>
  <c r="AC253" i="3"/>
  <c r="AB253" i="3"/>
  <c r="AA253" i="3"/>
  <c r="Z253" i="3"/>
  <c r="Y253" i="3"/>
  <c r="W253" i="3"/>
  <c r="O8" i="3"/>
  <c r="O9" i="3" s="1"/>
  <c r="AA6" i="3"/>
  <c r="L14" i="3"/>
  <c r="L15" i="3" s="1"/>
  <c r="L16" i="3" s="1"/>
  <c r="L17" i="3" s="1"/>
  <c r="L18" i="3" s="1"/>
  <c r="L19" i="3" s="1"/>
  <c r="L20" i="3" s="1"/>
  <c r="L21" i="3" s="1"/>
  <c r="L22" i="3" s="1"/>
  <c r="L23" i="3" s="1"/>
  <c r="L24" i="3" s="1"/>
  <c r="L25" i="3" s="1"/>
  <c r="L26" i="3" s="1"/>
  <c r="L27" i="3" s="1"/>
  <c r="L28" i="3" s="1"/>
  <c r="L29" i="3" s="1"/>
  <c r="L30" i="3" s="1"/>
  <c r="L31" i="3" s="1"/>
  <c r="L32" i="3" s="1"/>
  <c r="L33" i="3" s="1"/>
  <c r="L34" i="3" s="1"/>
  <c r="L35" i="3" s="1"/>
  <c r="L36" i="3" s="1"/>
  <c r="L37" i="3" s="1"/>
  <c r="L38" i="3" s="1"/>
  <c r="L39" i="3" s="1"/>
  <c r="L40" i="3" s="1"/>
  <c r="L41" i="3" s="1"/>
  <c r="L42" i="3" s="1"/>
  <c r="L43" i="3" s="1"/>
  <c r="L44" i="3" s="1"/>
  <c r="L45" i="3" s="1"/>
  <c r="L46" i="3" s="1"/>
  <c r="L47" i="3" s="1"/>
  <c r="L48" i="3" s="1"/>
  <c r="L49" i="3" s="1"/>
  <c r="L50" i="3" s="1"/>
  <c r="L51" i="3" s="1"/>
  <c r="L52" i="3" s="1"/>
  <c r="L53" i="3" s="1"/>
  <c r="L54" i="3" s="1"/>
  <c r="L55" i="3" s="1"/>
  <c r="L56" i="3" s="1"/>
  <c r="L57" i="3" s="1"/>
  <c r="L58" i="3" s="1"/>
  <c r="L59" i="3" s="1"/>
  <c r="L60" i="3" s="1"/>
  <c r="L61" i="3" s="1"/>
  <c r="L62" i="3" s="1"/>
  <c r="L63" i="3" s="1"/>
  <c r="L64" i="3" s="1"/>
  <c r="L65" i="3" s="1"/>
  <c r="L66" i="3" s="1"/>
  <c r="L67" i="3" s="1"/>
  <c r="L68" i="3" s="1"/>
  <c r="L69" i="3" s="1"/>
  <c r="L70" i="3" s="1"/>
  <c r="L71" i="3" s="1"/>
  <c r="L72" i="3" s="1"/>
  <c r="L73" i="3" s="1"/>
  <c r="L74" i="3" s="1"/>
  <c r="L75" i="3" s="1"/>
  <c r="L76" i="3" s="1"/>
  <c r="L77" i="3" s="1"/>
  <c r="L78" i="3" s="1"/>
  <c r="L79" i="3" s="1"/>
  <c r="L80" i="3" s="1"/>
  <c r="L81" i="3" s="1"/>
  <c r="L82" i="3" s="1"/>
  <c r="L83" i="3" s="1"/>
  <c r="L84" i="3" s="1"/>
  <c r="L85" i="3" s="1"/>
  <c r="L86" i="3" s="1"/>
  <c r="L87" i="3" s="1"/>
  <c r="L88" i="3" s="1"/>
  <c r="L89" i="3" s="1"/>
  <c r="L90" i="3" s="1"/>
  <c r="L91" i="3" s="1"/>
  <c r="L92" i="3" s="1"/>
  <c r="L93" i="3" s="1"/>
  <c r="L94" i="3" s="1"/>
  <c r="L95" i="3" s="1"/>
  <c r="L96" i="3" s="1"/>
  <c r="L97" i="3" s="1"/>
  <c r="L98" i="3" s="1"/>
  <c r="L99" i="3" s="1"/>
  <c r="L100" i="3" s="1"/>
  <c r="L101" i="3" s="1"/>
  <c r="L102" i="3" s="1"/>
  <c r="L103" i="3" s="1"/>
  <c r="L104" i="3" s="1"/>
  <c r="L105" i="3" s="1"/>
  <c r="L106" i="3" s="1"/>
  <c r="L107" i="3" s="1"/>
  <c r="L108" i="3" s="1"/>
  <c r="L109" i="3" s="1"/>
  <c r="L110" i="3" s="1"/>
  <c r="L111" i="3" s="1"/>
  <c r="L112" i="3" s="1"/>
  <c r="L113" i="3" s="1"/>
  <c r="L114" i="3" s="1"/>
  <c r="L115" i="3" s="1"/>
  <c r="L116" i="3" s="1"/>
  <c r="L117" i="3" s="1"/>
  <c r="L118" i="3" s="1"/>
  <c r="L119" i="3" s="1"/>
  <c r="L120" i="3" s="1"/>
  <c r="L121" i="3" s="1"/>
  <c r="L122" i="3" s="1"/>
  <c r="L123" i="3" s="1"/>
  <c r="L124" i="3" s="1"/>
  <c r="L125" i="3" s="1"/>
  <c r="L126" i="3" s="1"/>
  <c r="L127" i="3" s="1"/>
  <c r="L128" i="3" s="1"/>
  <c r="L129" i="3" s="1"/>
  <c r="L130" i="3" s="1"/>
  <c r="L131" i="3" s="1"/>
  <c r="L132" i="3" s="1"/>
  <c r="L133" i="3" s="1"/>
  <c r="L134" i="3" s="1"/>
  <c r="L135" i="3" s="1"/>
  <c r="L136" i="3" s="1"/>
  <c r="L137" i="3" s="1"/>
  <c r="L138" i="3" s="1"/>
  <c r="L139" i="3" s="1"/>
  <c r="L140" i="3" s="1"/>
  <c r="L141" i="3" s="1"/>
  <c r="L142" i="3" s="1"/>
  <c r="L143" i="3" s="1"/>
  <c r="L144" i="3" s="1"/>
  <c r="L145" i="3" s="1"/>
  <c r="L146" i="3" s="1"/>
  <c r="L147" i="3" s="1"/>
  <c r="L148" i="3" s="1"/>
  <c r="L149" i="3" s="1"/>
  <c r="L150" i="3" s="1"/>
  <c r="L151" i="3" s="1"/>
  <c r="L152" i="3" s="1"/>
  <c r="L153" i="3" s="1"/>
  <c r="L154" i="3" s="1"/>
  <c r="L155" i="3" s="1"/>
  <c r="L156" i="3" s="1"/>
  <c r="L157" i="3" s="1"/>
  <c r="L158" i="3" s="1"/>
  <c r="L159" i="3" s="1"/>
  <c r="L160" i="3" s="1"/>
  <c r="L161" i="3" s="1"/>
  <c r="L162" i="3" s="1"/>
  <c r="L163" i="3" s="1"/>
  <c r="L164" i="3" s="1"/>
  <c r="L165" i="3" s="1"/>
  <c r="L166" i="3" s="1"/>
  <c r="L167" i="3" s="1"/>
  <c r="L168" i="3" s="1"/>
  <c r="L169" i="3" s="1"/>
  <c r="L170" i="3" s="1"/>
  <c r="L171" i="3" s="1"/>
  <c r="L172" i="3" s="1"/>
  <c r="L173" i="3" s="1"/>
  <c r="L174" i="3" s="1"/>
  <c r="L175" i="3" s="1"/>
  <c r="L176" i="3" s="1"/>
  <c r="L177" i="3" s="1"/>
  <c r="L178" i="3" s="1"/>
  <c r="L179" i="3" s="1"/>
  <c r="L180" i="3" s="1"/>
  <c r="L181" i="3" s="1"/>
  <c r="L182" i="3" s="1"/>
  <c r="L183" i="3" s="1"/>
  <c r="L184" i="3" s="1"/>
  <c r="L185" i="3" s="1"/>
  <c r="L186" i="3" s="1"/>
  <c r="L187" i="3" s="1"/>
  <c r="L188" i="3" s="1"/>
  <c r="L189" i="3" s="1"/>
  <c r="L190" i="3" s="1"/>
  <c r="L191" i="3" s="1"/>
  <c r="L192" i="3" s="1"/>
  <c r="L193" i="3" s="1"/>
  <c r="L194" i="3" s="1"/>
  <c r="L195" i="3" s="1"/>
  <c r="L196" i="3" s="1"/>
  <c r="L197" i="3" s="1"/>
  <c r="L198" i="3" s="1"/>
  <c r="L199" i="3" s="1"/>
  <c r="L200" i="3" s="1"/>
  <c r="L201" i="3" s="1"/>
  <c r="L202" i="3" s="1"/>
  <c r="L203" i="3" s="1"/>
  <c r="L204" i="3" s="1"/>
  <c r="L205" i="3" s="1"/>
  <c r="L206" i="3" s="1"/>
  <c r="L207" i="3" s="1"/>
  <c r="L208" i="3" s="1"/>
  <c r="L209" i="3" s="1"/>
  <c r="L210" i="3" s="1"/>
  <c r="L211" i="3" s="1"/>
  <c r="L212" i="3" s="1"/>
  <c r="L213" i="3" s="1"/>
  <c r="L214" i="3" s="1"/>
  <c r="L215" i="3" s="1"/>
  <c r="L216" i="3" s="1"/>
  <c r="L217" i="3" s="1"/>
  <c r="L218" i="3" s="1"/>
  <c r="L219" i="3" s="1"/>
  <c r="L220" i="3" s="1"/>
  <c r="L221" i="3" s="1"/>
  <c r="L222" i="3" s="1"/>
  <c r="L223" i="3" s="1"/>
  <c r="L224" i="3" s="1"/>
  <c r="L225" i="3" s="1"/>
  <c r="L226" i="3" s="1"/>
  <c r="L227" i="3" s="1"/>
  <c r="L228" i="3" s="1"/>
  <c r="L229" i="3" s="1"/>
  <c r="L230" i="3" s="1"/>
  <c r="L231" i="3" s="1"/>
  <c r="L232" i="3" s="1"/>
  <c r="L233" i="3" s="1"/>
  <c r="L234" i="3" s="1"/>
  <c r="L235" i="3" s="1"/>
  <c r="L236" i="3" s="1"/>
  <c r="L237" i="3" s="1"/>
  <c r="L238" i="3" s="1"/>
  <c r="L239" i="3" s="1"/>
  <c r="L240" i="3" s="1"/>
  <c r="L241" i="3" s="1"/>
  <c r="L242" i="3" s="1"/>
  <c r="L243" i="3" s="1"/>
  <c r="L244" i="3" s="1"/>
  <c r="L245" i="3" s="1"/>
  <c r="L246" i="3" s="1"/>
  <c r="L247" i="3" s="1"/>
  <c r="L248" i="3" s="1"/>
  <c r="L249" i="3" s="1"/>
  <c r="L250" i="3" s="1"/>
  <c r="L251" i="3" s="1"/>
  <c r="L252" i="3" s="1"/>
  <c r="L253" i="3" s="1"/>
  <c r="A253" i="3"/>
  <c r="B254" i="3"/>
  <c r="B263" i="2"/>
  <c r="D262" i="2"/>
  <c r="A262" i="2"/>
  <c r="C262" i="2"/>
  <c r="G262" i="2"/>
  <c r="F262" i="2"/>
  <c r="E262" i="2"/>
  <c r="A255" i="4" l="1"/>
  <c r="B256" i="4"/>
  <c r="F255" i="4"/>
  <c r="E255" i="4"/>
  <c r="C255" i="4"/>
  <c r="G255" i="4"/>
  <c r="D255" i="4"/>
  <c r="R254" i="4"/>
  <c r="O254" i="4"/>
  <c r="N254" i="4"/>
  <c r="L254" i="4"/>
  <c r="M255" i="4"/>
  <c r="Q254" i="4"/>
  <c r="P254" i="4"/>
  <c r="Z8" i="3"/>
  <c r="Z9" i="3" s="1"/>
  <c r="W14" i="3"/>
  <c r="W15" i="3" s="1"/>
  <c r="W16" i="3" s="1"/>
  <c r="W17" i="3" s="1"/>
  <c r="W18" i="3" s="1"/>
  <c r="W19" i="3" s="1"/>
  <c r="W20" i="3" s="1"/>
  <c r="W21" i="3" s="1"/>
  <c r="W22" i="3" s="1"/>
  <c r="W23" i="3" s="1"/>
  <c r="W24" i="3" s="1"/>
  <c r="W25" i="3" s="1"/>
  <c r="W26" i="3" s="1"/>
  <c r="W27" i="3" s="1"/>
  <c r="W28" i="3" s="1"/>
  <c r="W29" i="3" s="1"/>
  <c r="W30" i="3" s="1"/>
  <c r="W31" i="3" s="1"/>
  <c r="W32" i="3" s="1"/>
  <c r="W33" i="3" s="1"/>
  <c r="W34" i="3" s="1"/>
  <c r="W35" i="3" s="1"/>
  <c r="W36" i="3" s="1"/>
  <c r="W37" i="3" s="1"/>
  <c r="W38" i="3" s="1"/>
  <c r="W39" i="3" s="1"/>
  <c r="W40" i="3" s="1"/>
  <c r="W41" i="3" s="1"/>
  <c r="W42" i="3" s="1"/>
  <c r="W43" i="3" s="1"/>
  <c r="W44" i="3" s="1"/>
  <c r="W45" i="3" s="1"/>
  <c r="W46" i="3" s="1"/>
  <c r="W47" i="3" s="1"/>
  <c r="W48" i="3" s="1"/>
  <c r="W49" i="3" s="1"/>
  <c r="W50" i="3" s="1"/>
  <c r="W51" i="3" s="1"/>
  <c r="W52" i="3" s="1"/>
  <c r="W53" i="3" s="1"/>
  <c r="W54" i="3" s="1"/>
  <c r="W55" i="3" s="1"/>
  <c r="W56" i="3" s="1"/>
  <c r="W57" i="3" s="1"/>
  <c r="W58" i="3" s="1"/>
  <c r="W59" i="3" s="1"/>
  <c r="W60" i="3" s="1"/>
  <c r="W61" i="3" s="1"/>
  <c r="W62" i="3" s="1"/>
  <c r="W63" i="3" s="1"/>
  <c r="W64" i="3" s="1"/>
  <c r="W65" i="3" s="1"/>
  <c r="W66" i="3" s="1"/>
  <c r="W67" i="3" s="1"/>
  <c r="W68" i="3" s="1"/>
  <c r="W69" i="3" s="1"/>
  <c r="W70" i="3" s="1"/>
  <c r="W71" i="3" s="1"/>
  <c r="W72" i="3" s="1"/>
  <c r="W73" i="3" s="1"/>
  <c r="W254" i="3"/>
  <c r="X255" i="3"/>
  <c r="AC254" i="3"/>
  <c r="AB254" i="3"/>
  <c r="AA254" i="3"/>
  <c r="Z254" i="3"/>
  <c r="Y254" i="3"/>
  <c r="B255" i="3"/>
  <c r="G254" i="3"/>
  <c r="F254" i="3"/>
  <c r="E254" i="3"/>
  <c r="D254" i="3"/>
  <c r="C254" i="3"/>
  <c r="A254" i="3"/>
  <c r="O255" i="3"/>
  <c r="N255" i="3"/>
  <c r="L255" i="3"/>
  <c r="M256" i="3"/>
  <c r="R255" i="3"/>
  <c r="Q255" i="3"/>
  <c r="P255" i="3"/>
  <c r="F263" i="2"/>
  <c r="B264" i="2"/>
  <c r="A263" i="2"/>
  <c r="E263" i="2"/>
  <c r="D263" i="2"/>
  <c r="G263" i="2"/>
  <c r="C263" i="2"/>
  <c r="M256" i="4" l="1"/>
  <c r="R255" i="4"/>
  <c r="Q255" i="4"/>
  <c r="P255" i="4"/>
  <c r="O255" i="4"/>
  <c r="N255" i="4"/>
  <c r="L255" i="4"/>
  <c r="C256" i="4"/>
  <c r="G256" i="4"/>
  <c r="E256" i="4"/>
  <c r="F256" i="4"/>
  <c r="D256" i="4"/>
  <c r="A256" i="4"/>
  <c r="B257" i="4"/>
  <c r="B256" i="3"/>
  <c r="G255" i="3"/>
  <c r="F255" i="3"/>
  <c r="E255" i="3"/>
  <c r="D255" i="3"/>
  <c r="C255" i="3"/>
  <c r="A255" i="3"/>
  <c r="M257" i="3"/>
  <c r="R256" i="3"/>
  <c r="Q256" i="3"/>
  <c r="P256" i="3"/>
  <c r="O256" i="3"/>
  <c r="N256" i="3"/>
  <c r="L256" i="3"/>
  <c r="X256" i="3"/>
  <c r="AC255" i="3"/>
  <c r="AB255" i="3"/>
  <c r="AA255" i="3"/>
  <c r="Z255" i="3"/>
  <c r="Y255" i="3"/>
  <c r="W255" i="3"/>
  <c r="A264" i="2"/>
  <c r="F264" i="2"/>
  <c r="B265" i="2"/>
  <c r="G264" i="2"/>
  <c r="E264" i="2"/>
  <c r="D264" i="2"/>
  <c r="C264" i="2"/>
  <c r="E257" i="4" l="1"/>
  <c r="D257" i="4"/>
  <c r="G257" i="4"/>
  <c r="B258" i="4"/>
  <c r="F257" i="4"/>
  <c r="C257" i="4"/>
  <c r="A257" i="4"/>
  <c r="L256" i="4"/>
  <c r="M257" i="4"/>
  <c r="N256" i="4"/>
  <c r="R256" i="4"/>
  <c r="Q256" i="4"/>
  <c r="P256" i="4"/>
  <c r="O256" i="4"/>
  <c r="X257" i="3"/>
  <c r="AC256" i="3"/>
  <c r="AB256" i="3"/>
  <c r="AA256" i="3"/>
  <c r="Z256" i="3"/>
  <c r="Y256" i="3"/>
  <c r="W256" i="3"/>
  <c r="M258" i="3"/>
  <c r="R257" i="3"/>
  <c r="Q257" i="3"/>
  <c r="P257" i="3"/>
  <c r="O257" i="3"/>
  <c r="N257" i="3"/>
  <c r="L257" i="3"/>
  <c r="F256" i="3"/>
  <c r="E256" i="3"/>
  <c r="D256" i="3"/>
  <c r="C256" i="3"/>
  <c r="A256" i="3"/>
  <c r="B257" i="3"/>
  <c r="G256" i="3"/>
  <c r="D265" i="2"/>
  <c r="A265" i="2"/>
  <c r="F265" i="2"/>
  <c r="B266" i="2"/>
  <c r="G265" i="2"/>
  <c r="C265" i="2"/>
  <c r="E265" i="2"/>
  <c r="O257" i="4" l="1"/>
  <c r="N257" i="4"/>
  <c r="L257" i="4"/>
  <c r="M258" i="4"/>
  <c r="R257" i="4"/>
  <c r="Q257" i="4"/>
  <c r="P257" i="4"/>
  <c r="G258" i="4"/>
  <c r="F258" i="4"/>
  <c r="E258" i="4"/>
  <c r="D258" i="4"/>
  <c r="C258" i="4"/>
  <c r="A258" i="4"/>
  <c r="B259" i="4"/>
  <c r="P258" i="3"/>
  <c r="O258" i="3"/>
  <c r="N258" i="3"/>
  <c r="L258" i="3"/>
  <c r="M259" i="3"/>
  <c r="R258" i="3"/>
  <c r="Q258" i="3"/>
  <c r="A257" i="3"/>
  <c r="B258" i="3"/>
  <c r="G257" i="3"/>
  <c r="F257" i="3"/>
  <c r="E257" i="3"/>
  <c r="D257" i="3"/>
  <c r="C257" i="3"/>
  <c r="Y257" i="3"/>
  <c r="W257" i="3"/>
  <c r="X258" i="3"/>
  <c r="AC257" i="3"/>
  <c r="AB257" i="3"/>
  <c r="AA257" i="3"/>
  <c r="Z257" i="3"/>
  <c r="C266" i="2"/>
  <c r="F266" i="2"/>
  <c r="D266" i="2"/>
  <c r="B267" i="2"/>
  <c r="G266" i="2"/>
  <c r="E266" i="2"/>
  <c r="A266" i="2"/>
  <c r="B260" i="4" l="1"/>
  <c r="G259" i="4"/>
  <c r="F259" i="4"/>
  <c r="E259" i="4"/>
  <c r="D259" i="4"/>
  <c r="C259" i="4"/>
  <c r="A259" i="4"/>
  <c r="M259" i="4"/>
  <c r="Q258" i="4"/>
  <c r="P258" i="4"/>
  <c r="O258" i="4"/>
  <c r="N258" i="4"/>
  <c r="R258" i="4"/>
  <c r="L258" i="4"/>
  <c r="B259" i="3"/>
  <c r="G258" i="3"/>
  <c r="F258" i="3"/>
  <c r="E258" i="3"/>
  <c r="D258" i="3"/>
  <c r="C258" i="3"/>
  <c r="A258" i="3"/>
  <c r="R259" i="3"/>
  <c r="M260" i="3"/>
  <c r="Q259" i="3"/>
  <c r="P259" i="3"/>
  <c r="O259" i="3"/>
  <c r="N259" i="3"/>
  <c r="L259" i="3"/>
  <c r="X259" i="3"/>
  <c r="AC258" i="3"/>
  <c r="AB258" i="3"/>
  <c r="AA258" i="3"/>
  <c r="Z258" i="3"/>
  <c r="Y258" i="3"/>
  <c r="W258" i="3"/>
  <c r="F267" i="2"/>
  <c r="E267" i="2"/>
  <c r="C267" i="2"/>
  <c r="B268" i="2"/>
  <c r="D267" i="2"/>
  <c r="G267" i="2"/>
  <c r="A267" i="2"/>
  <c r="L259" i="4" l="1"/>
  <c r="R259" i="4"/>
  <c r="Q259" i="4"/>
  <c r="P259" i="4"/>
  <c r="O259" i="4"/>
  <c r="N259" i="4"/>
  <c r="M260" i="4"/>
  <c r="A260" i="4"/>
  <c r="B261" i="4"/>
  <c r="G260" i="4"/>
  <c r="F260" i="4"/>
  <c r="E260" i="4"/>
  <c r="D260" i="4"/>
  <c r="C260" i="4"/>
  <c r="AC259" i="3"/>
  <c r="AB259" i="3"/>
  <c r="X260" i="3"/>
  <c r="AA259" i="3"/>
  <c r="Z259" i="3"/>
  <c r="Y259" i="3"/>
  <c r="W259" i="3"/>
  <c r="O260" i="3"/>
  <c r="N260" i="3"/>
  <c r="R260" i="3"/>
  <c r="Q260" i="3"/>
  <c r="M261" i="3"/>
  <c r="P260" i="3"/>
  <c r="L260" i="3"/>
  <c r="G259" i="3"/>
  <c r="B260" i="3"/>
  <c r="F259" i="3"/>
  <c r="E259" i="3"/>
  <c r="D259" i="3"/>
  <c r="C259" i="3"/>
  <c r="A259" i="3"/>
  <c r="E268" i="2"/>
  <c r="A268" i="2"/>
  <c r="B269" i="2"/>
  <c r="G268" i="2"/>
  <c r="F268" i="2"/>
  <c r="D268" i="2"/>
  <c r="C268" i="2"/>
  <c r="C261" i="4" l="1"/>
  <c r="A261" i="4"/>
  <c r="B262" i="4"/>
  <c r="G261" i="4"/>
  <c r="F261" i="4"/>
  <c r="E261" i="4"/>
  <c r="D261" i="4"/>
  <c r="O260" i="4"/>
  <c r="N260" i="4"/>
  <c r="R260" i="4"/>
  <c r="Q260" i="4"/>
  <c r="M261" i="4"/>
  <c r="P260" i="4"/>
  <c r="L260" i="4"/>
  <c r="R261" i="3"/>
  <c r="Q261" i="3"/>
  <c r="M262" i="3"/>
  <c r="P261" i="3"/>
  <c r="O261" i="3"/>
  <c r="N261" i="3"/>
  <c r="L261" i="3"/>
  <c r="C260" i="3"/>
  <c r="A260" i="3"/>
  <c r="G260" i="3"/>
  <c r="F260" i="3"/>
  <c r="B261" i="3"/>
  <c r="E260" i="3"/>
  <c r="D260" i="3"/>
  <c r="AC260" i="3"/>
  <c r="AB260" i="3"/>
  <c r="X261" i="3"/>
  <c r="AA260" i="3"/>
  <c r="Z260" i="3"/>
  <c r="Y260" i="3"/>
  <c r="W260" i="3"/>
  <c r="G269" i="2"/>
  <c r="E269" i="2"/>
  <c r="F269" i="2"/>
  <c r="A269" i="2"/>
  <c r="B270" i="2"/>
  <c r="C269" i="2"/>
  <c r="D269" i="2"/>
  <c r="Q261" i="4" l="1"/>
  <c r="P261" i="4"/>
  <c r="M262" i="4"/>
  <c r="R261" i="4"/>
  <c r="O261" i="4"/>
  <c r="N261" i="4"/>
  <c r="L261" i="4"/>
  <c r="E262" i="4"/>
  <c r="D262" i="4"/>
  <c r="C262" i="4"/>
  <c r="A262" i="4"/>
  <c r="G262" i="4"/>
  <c r="F262" i="4"/>
  <c r="B263" i="4"/>
  <c r="F261" i="3"/>
  <c r="E261" i="3"/>
  <c r="G261" i="3"/>
  <c r="D261" i="3"/>
  <c r="B262" i="3"/>
  <c r="C261" i="3"/>
  <c r="A261" i="3"/>
  <c r="R262" i="3"/>
  <c r="Q262" i="3"/>
  <c r="M263" i="3"/>
  <c r="P262" i="3"/>
  <c r="O262" i="3"/>
  <c r="N262" i="3"/>
  <c r="L262" i="3"/>
  <c r="X262" i="3"/>
  <c r="AC261" i="3"/>
  <c r="Z261" i="3"/>
  <c r="Y261" i="3"/>
  <c r="W261" i="3"/>
  <c r="AB261" i="3"/>
  <c r="AA261" i="3"/>
  <c r="A270" i="2"/>
  <c r="G270" i="2"/>
  <c r="C270" i="2"/>
  <c r="B271" i="2"/>
  <c r="E270" i="2"/>
  <c r="F270" i="2"/>
  <c r="D270" i="2"/>
  <c r="A263" i="4" l="1"/>
  <c r="B264" i="4"/>
  <c r="G263" i="4"/>
  <c r="F263" i="4"/>
  <c r="E263" i="4"/>
  <c r="D263" i="4"/>
  <c r="C263" i="4"/>
  <c r="R262" i="4"/>
  <c r="L262" i="4"/>
  <c r="M263" i="4"/>
  <c r="Q262" i="4"/>
  <c r="P262" i="4"/>
  <c r="O262" i="4"/>
  <c r="N262" i="4"/>
  <c r="Y262" i="3"/>
  <c r="W262" i="3"/>
  <c r="AC262" i="3"/>
  <c r="AB262" i="3"/>
  <c r="X263" i="3"/>
  <c r="AA262" i="3"/>
  <c r="Z262" i="3"/>
  <c r="P263" i="3"/>
  <c r="O263" i="3"/>
  <c r="R263" i="3"/>
  <c r="Q263" i="3"/>
  <c r="M264" i="3"/>
  <c r="N263" i="3"/>
  <c r="L263" i="3"/>
  <c r="A262" i="3"/>
  <c r="G262" i="3"/>
  <c r="F262" i="3"/>
  <c r="B263" i="3"/>
  <c r="E262" i="3"/>
  <c r="D262" i="3"/>
  <c r="C262" i="3"/>
  <c r="A271" i="2"/>
  <c r="B272" i="2"/>
  <c r="G271" i="2"/>
  <c r="F271" i="2"/>
  <c r="E271" i="2"/>
  <c r="D271" i="2"/>
  <c r="C271" i="2"/>
  <c r="M264" i="4" l="1"/>
  <c r="R263" i="4"/>
  <c r="Q263" i="4"/>
  <c r="P263" i="4"/>
  <c r="O263" i="4"/>
  <c r="N263" i="4"/>
  <c r="L263" i="4"/>
  <c r="C264" i="4"/>
  <c r="G264" i="4"/>
  <c r="F264" i="4"/>
  <c r="E264" i="4"/>
  <c r="D264" i="4"/>
  <c r="A264" i="4"/>
  <c r="B265" i="4"/>
  <c r="M265" i="3"/>
  <c r="O264" i="3"/>
  <c r="N264" i="3"/>
  <c r="L264" i="3"/>
  <c r="R264" i="3"/>
  <c r="Q264" i="3"/>
  <c r="P264" i="3"/>
  <c r="AC263" i="3"/>
  <c r="AB263" i="3"/>
  <c r="X264" i="3"/>
  <c r="AA263" i="3"/>
  <c r="Z263" i="3"/>
  <c r="Y263" i="3"/>
  <c r="W263" i="3"/>
  <c r="G263" i="3"/>
  <c r="F263" i="3"/>
  <c r="B264" i="3"/>
  <c r="E263" i="3"/>
  <c r="D263" i="3"/>
  <c r="C263" i="3"/>
  <c r="A263" i="3"/>
  <c r="C272" i="2"/>
  <c r="B273" i="2"/>
  <c r="G272" i="2"/>
  <c r="E272" i="2"/>
  <c r="F272" i="2"/>
  <c r="D272" i="2"/>
  <c r="A272" i="2"/>
  <c r="E265" i="4" l="1"/>
  <c r="D265" i="4"/>
  <c r="G265" i="4"/>
  <c r="B266" i="4"/>
  <c r="F265" i="4"/>
  <c r="C265" i="4"/>
  <c r="A265" i="4"/>
  <c r="L264" i="4"/>
  <c r="M265" i="4"/>
  <c r="O264" i="4"/>
  <c r="N264" i="4"/>
  <c r="R264" i="4"/>
  <c r="Q264" i="4"/>
  <c r="P264" i="4"/>
  <c r="AC264" i="3"/>
  <c r="AB264" i="3"/>
  <c r="AA264" i="3"/>
  <c r="X265" i="3"/>
  <c r="Z264" i="3"/>
  <c r="Y264" i="3"/>
  <c r="W264" i="3"/>
  <c r="B265" i="3"/>
  <c r="G264" i="3"/>
  <c r="F264" i="3"/>
  <c r="E264" i="3"/>
  <c r="D264" i="3"/>
  <c r="C264" i="3"/>
  <c r="A264" i="3"/>
  <c r="L265" i="3"/>
  <c r="R265" i="3"/>
  <c r="Q265" i="3"/>
  <c r="P265" i="3"/>
  <c r="M266" i="3"/>
  <c r="O265" i="3"/>
  <c r="N265" i="3"/>
  <c r="D273" i="2"/>
  <c r="B274" i="2"/>
  <c r="F273" i="2"/>
  <c r="E273" i="2"/>
  <c r="C273" i="2"/>
  <c r="A273" i="2"/>
  <c r="G273" i="2"/>
  <c r="O265" i="4" l="1"/>
  <c r="N265" i="4"/>
  <c r="L265" i="4"/>
  <c r="M266" i="4"/>
  <c r="R265" i="4"/>
  <c r="Q265" i="4"/>
  <c r="P265" i="4"/>
  <c r="G266" i="4"/>
  <c r="F266" i="4"/>
  <c r="E266" i="4"/>
  <c r="D266" i="4"/>
  <c r="C266" i="4"/>
  <c r="A266" i="4"/>
  <c r="B267" i="4"/>
  <c r="A265" i="3"/>
  <c r="B266" i="3"/>
  <c r="G265" i="3"/>
  <c r="F265" i="3"/>
  <c r="E265" i="3"/>
  <c r="D265" i="3"/>
  <c r="C265" i="3"/>
  <c r="Z265" i="3"/>
  <c r="Y265" i="3"/>
  <c r="AC265" i="3"/>
  <c r="AB265" i="3"/>
  <c r="AA265" i="3"/>
  <c r="X266" i="3"/>
  <c r="W265" i="3"/>
  <c r="Q266" i="3"/>
  <c r="P266" i="3"/>
  <c r="M267" i="3"/>
  <c r="L266" i="3"/>
  <c r="R266" i="3"/>
  <c r="O266" i="3"/>
  <c r="N266" i="3"/>
  <c r="E274" i="2"/>
  <c r="B275" i="2"/>
  <c r="A274" i="2"/>
  <c r="C274" i="2"/>
  <c r="F274" i="2"/>
  <c r="D274" i="2"/>
  <c r="G274" i="2"/>
  <c r="B268" i="4" l="1"/>
  <c r="G267" i="4"/>
  <c r="F267" i="4"/>
  <c r="E267" i="4"/>
  <c r="D267" i="4"/>
  <c r="C267" i="4"/>
  <c r="A267" i="4"/>
  <c r="M267" i="4"/>
  <c r="Q266" i="4"/>
  <c r="P266" i="4"/>
  <c r="O266" i="4"/>
  <c r="N266" i="4"/>
  <c r="L266" i="4"/>
  <c r="R266" i="4"/>
  <c r="Z266" i="3"/>
  <c r="Y266" i="3"/>
  <c r="AC266" i="3"/>
  <c r="AB266" i="3"/>
  <c r="AA266" i="3"/>
  <c r="X267" i="3"/>
  <c r="W266" i="3"/>
  <c r="A266" i="3"/>
  <c r="G266" i="3"/>
  <c r="F266" i="3"/>
  <c r="E266" i="3"/>
  <c r="D266" i="3"/>
  <c r="B267" i="3"/>
  <c r="C266" i="3"/>
  <c r="L267" i="3"/>
  <c r="Q267" i="3"/>
  <c r="P267" i="3"/>
  <c r="M268" i="3"/>
  <c r="R267" i="3"/>
  <c r="O267" i="3"/>
  <c r="N267" i="3"/>
  <c r="D275" i="2"/>
  <c r="E275" i="2"/>
  <c r="G275" i="2"/>
  <c r="B276" i="2"/>
  <c r="F275" i="2"/>
  <c r="C275" i="2"/>
  <c r="A275" i="2"/>
  <c r="L267" i="4" l="1"/>
  <c r="R267" i="4"/>
  <c r="Q267" i="4"/>
  <c r="P267" i="4"/>
  <c r="O267" i="4"/>
  <c r="N267" i="4"/>
  <c r="M268" i="4"/>
  <c r="A268" i="4"/>
  <c r="B269" i="4"/>
  <c r="G268" i="4"/>
  <c r="F268" i="4"/>
  <c r="E268" i="4"/>
  <c r="D268" i="4"/>
  <c r="C268" i="4"/>
  <c r="B268" i="3"/>
  <c r="G267" i="3"/>
  <c r="F267" i="3"/>
  <c r="E267" i="3"/>
  <c r="D267" i="3"/>
  <c r="C267" i="3"/>
  <c r="A267" i="3"/>
  <c r="AC267" i="3"/>
  <c r="AB267" i="3"/>
  <c r="AA267" i="3"/>
  <c r="Z267" i="3"/>
  <c r="X268" i="3"/>
  <c r="Y267" i="3"/>
  <c r="W267" i="3"/>
  <c r="L268" i="3"/>
  <c r="M269" i="3"/>
  <c r="N268" i="3"/>
  <c r="R268" i="3"/>
  <c r="Q268" i="3"/>
  <c r="P268" i="3"/>
  <c r="O268" i="3"/>
  <c r="G276" i="2"/>
  <c r="B277" i="2"/>
  <c r="E276" i="2"/>
  <c r="A276" i="2"/>
  <c r="C276" i="2"/>
  <c r="F276" i="2"/>
  <c r="D276" i="2"/>
  <c r="C269" i="4" l="1"/>
  <c r="A269" i="4"/>
  <c r="B270" i="4"/>
  <c r="G269" i="4"/>
  <c r="F269" i="4"/>
  <c r="E269" i="4"/>
  <c r="D269" i="4"/>
  <c r="O268" i="4"/>
  <c r="N268" i="4"/>
  <c r="R268" i="4"/>
  <c r="Q268" i="4"/>
  <c r="L268" i="4"/>
  <c r="M269" i="4"/>
  <c r="P268" i="4"/>
  <c r="M270" i="3"/>
  <c r="R269" i="3"/>
  <c r="Q269" i="3"/>
  <c r="L269" i="3"/>
  <c r="P269" i="3"/>
  <c r="O269" i="3"/>
  <c r="N269" i="3"/>
  <c r="AA268" i="3"/>
  <c r="Z268" i="3"/>
  <c r="AC268" i="3"/>
  <c r="AB268" i="3"/>
  <c r="Y268" i="3"/>
  <c r="X269" i="3"/>
  <c r="W268" i="3"/>
  <c r="C268" i="3"/>
  <c r="B269" i="3"/>
  <c r="G268" i="3"/>
  <c r="F268" i="3"/>
  <c r="E268" i="3"/>
  <c r="D268" i="3"/>
  <c r="A268" i="3"/>
  <c r="A277" i="2"/>
  <c r="G277" i="2"/>
  <c r="F277" i="2"/>
  <c r="B278" i="2"/>
  <c r="E277" i="2"/>
  <c r="D277" i="2"/>
  <c r="C277" i="2"/>
  <c r="Q269" i="4" l="1"/>
  <c r="P269" i="4"/>
  <c r="M270" i="4"/>
  <c r="R269" i="4"/>
  <c r="O269" i="4"/>
  <c r="N269" i="4"/>
  <c r="L269" i="4"/>
  <c r="E270" i="4"/>
  <c r="D270" i="4"/>
  <c r="C270" i="4"/>
  <c r="A270" i="4"/>
  <c r="G270" i="4"/>
  <c r="F270" i="4"/>
  <c r="B271" i="4"/>
  <c r="C269" i="3"/>
  <c r="G269" i="3"/>
  <c r="F269" i="3"/>
  <c r="E269" i="3"/>
  <c r="D269" i="3"/>
  <c r="B270" i="3"/>
  <c r="A269" i="3"/>
  <c r="AA269" i="3"/>
  <c r="Z269" i="3"/>
  <c r="AC269" i="3"/>
  <c r="AB269" i="3"/>
  <c r="Y269" i="3"/>
  <c r="X270" i="3"/>
  <c r="W269" i="3"/>
  <c r="L270" i="3"/>
  <c r="M271" i="3"/>
  <c r="R270" i="3"/>
  <c r="Q270" i="3"/>
  <c r="N270" i="3"/>
  <c r="P270" i="3"/>
  <c r="O270" i="3"/>
  <c r="B279" i="2"/>
  <c r="C278" i="2"/>
  <c r="A278" i="2"/>
  <c r="G278" i="2"/>
  <c r="E278" i="2"/>
  <c r="F278" i="2"/>
  <c r="D278" i="2"/>
  <c r="A271" i="4" l="1"/>
  <c r="B272" i="4"/>
  <c r="G271" i="4"/>
  <c r="F271" i="4"/>
  <c r="E271" i="4"/>
  <c r="D271" i="4"/>
  <c r="C271" i="4"/>
  <c r="R270" i="4"/>
  <c r="N270" i="4"/>
  <c r="L270" i="4"/>
  <c r="M271" i="4"/>
  <c r="Q270" i="4"/>
  <c r="P270" i="4"/>
  <c r="O270" i="4"/>
  <c r="L271" i="3"/>
  <c r="O271" i="3"/>
  <c r="M272" i="3"/>
  <c r="N271" i="3"/>
  <c r="R271" i="3"/>
  <c r="Q271" i="3"/>
  <c r="P271" i="3"/>
  <c r="AC270" i="3"/>
  <c r="AB270" i="3"/>
  <c r="AA270" i="3"/>
  <c r="Z270" i="3"/>
  <c r="X271" i="3"/>
  <c r="Y270" i="3"/>
  <c r="W270" i="3"/>
  <c r="G270" i="3"/>
  <c r="F270" i="3"/>
  <c r="E270" i="3"/>
  <c r="D270" i="3"/>
  <c r="B271" i="3"/>
  <c r="C270" i="3"/>
  <c r="A270" i="3"/>
  <c r="D279" i="2"/>
  <c r="B280" i="2"/>
  <c r="E279" i="2"/>
  <c r="A279" i="2"/>
  <c r="G279" i="2"/>
  <c r="F279" i="2"/>
  <c r="C279" i="2"/>
  <c r="M272" i="4" l="1"/>
  <c r="R271" i="4"/>
  <c r="Q271" i="4"/>
  <c r="P271" i="4"/>
  <c r="O271" i="4"/>
  <c r="N271" i="4"/>
  <c r="L271" i="4"/>
  <c r="C272" i="4"/>
  <c r="G272" i="4"/>
  <c r="F272" i="4"/>
  <c r="E272" i="4"/>
  <c r="D272" i="4"/>
  <c r="A272" i="4"/>
  <c r="B273" i="4"/>
  <c r="AB271" i="3"/>
  <c r="AA271" i="3"/>
  <c r="AC271" i="3"/>
  <c r="Z271" i="3"/>
  <c r="Y271" i="3"/>
  <c r="X272" i="3"/>
  <c r="W271" i="3"/>
  <c r="D271" i="3"/>
  <c r="C271" i="3"/>
  <c r="G271" i="3"/>
  <c r="F271" i="3"/>
  <c r="E271" i="3"/>
  <c r="B272" i="3"/>
  <c r="A271" i="3"/>
  <c r="M273" i="3"/>
  <c r="R272" i="3"/>
  <c r="N272" i="3"/>
  <c r="L272" i="3"/>
  <c r="Q272" i="3"/>
  <c r="P272" i="3"/>
  <c r="O272" i="3"/>
  <c r="C280" i="2"/>
  <c r="F280" i="2"/>
  <c r="D280" i="2"/>
  <c r="G280" i="2"/>
  <c r="E280" i="2"/>
  <c r="A280" i="2"/>
  <c r="B281" i="2"/>
  <c r="E273" i="4" l="1"/>
  <c r="D273" i="4"/>
  <c r="G273" i="4"/>
  <c r="B274" i="4"/>
  <c r="F273" i="4"/>
  <c r="C273" i="4"/>
  <c r="A273" i="4"/>
  <c r="L272" i="4"/>
  <c r="M273" i="4"/>
  <c r="P272" i="4"/>
  <c r="O272" i="4"/>
  <c r="N272" i="4"/>
  <c r="R272" i="4"/>
  <c r="Q272" i="4"/>
  <c r="N273" i="3"/>
  <c r="M274" i="3"/>
  <c r="R273" i="3"/>
  <c r="O273" i="3"/>
  <c r="L273" i="3"/>
  <c r="Q273" i="3"/>
  <c r="P273" i="3"/>
  <c r="D272" i="3"/>
  <c r="C272" i="3"/>
  <c r="G272" i="3"/>
  <c r="F272" i="3"/>
  <c r="E272" i="3"/>
  <c r="B273" i="3"/>
  <c r="A272" i="3"/>
  <c r="W272" i="3"/>
  <c r="AB272" i="3"/>
  <c r="AA272" i="3"/>
  <c r="AC272" i="3"/>
  <c r="Z272" i="3"/>
  <c r="Y272" i="3"/>
  <c r="X273" i="3"/>
  <c r="D281" i="2"/>
  <c r="G281" i="2"/>
  <c r="A281" i="2"/>
  <c r="B282" i="2"/>
  <c r="E281" i="2"/>
  <c r="C281" i="2"/>
  <c r="F281" i="2"/>
  <c r="O273" i="4" l="1"/>
  <c r="N273" i="4"/>
  <c r="L273" i="4"/>
  <c r="M274" i="4"/>
  <c r="R273" i="4"/>
  <c r="Q273" i="4"/>
  <c r="P273" i="4"/>
  <c r="G274" i="4"/>
  <c r="F274" i="4"/>
  <c r="E274" i="4"/>
  <c r="D274" i="4"/>
  <c r="C274" i="4"/>
  <c r="A274" i="4"/>
  <c r="B275" i="4"/>
  <c r="G273" i="3"/>
  <c r="F273" i="3"/>
  <c r="E273" i="3"/>
  <c r="D273" i="3"/>
  <c r="B274" i="3"/>
  <c r="C273" i="3"/>
  <c r="A273" i="3"/>
  <c r="W273" i="3"/>
  <c r="AC273" i="3"/>
  <c r="AB273" i="3"/>
  <c r="AA273" i="3"/>
  <c r="Z273" i="3"/>
  <c r="X274" i="3"/>
  <c r="Y273" i="3"/>
  <c r="N274" i="3"/>
  <c r="P274" i="3"/>
  <c r="O274" i="3"/>
  <c r="M275" i="3"/>
  <c r="L274" i="3"/>
  <c r="R274" i="3"/>
  <c r="Q274" i="3"/>
  <c r="F282" i="2"/>
  <c r="G282" i="2"/>
  <c r="D282" i="2"/>
  <c r="C282" i="2"/>
  <c r="B283" i="2"/>
  <c r="E282" i="2"/>
  <c r="A282" i="2"/>
  <c r="B276" i="4" l="1"/>
  <c r="G275" i="4"/>
  <c r="F275" i="4"/>
  <c r="E275" i="4"/>
  <c r="D275" i="4"/>
  <c r="C275" i="4"/>
  <c r="A275" i="4"/>
  <c r="M275" i="4"/>
  <c r="Q274" i="4"/>
  <c r="P274" i="4"/>
  <c r="O274" i="4"/>
  <c r="N274" i="4"/>
  <c r="R274" i="4"/>
  <c r="L274" i="4"/>
  <c r="X275" i="3"/>
  <c r="AC274" i="3"/>
  <c r="AB274" i="3"/>
  <c r="AA274" i="3"/>
  <c r="Z274" i="3"/>
  <c r="Y274" i="3"/>
  <c r="W274" i="3"/>
  <c r="E274" i="3"/>
  <c r="D274" i="3"/>
  <c r="G274" i="3"/>
  <c r="F274" i="3"/>
  <c r="C274" i="3"/>
  <c r="B275" i="3"/>
  <c r="A274" i="3"/>
  <c r="O275" i="3"/>
  <c r="M276" i="3"/>
  <c r="N275" i="3"/>
  <c r="L275" i="3"/>
  <c r="R275" i="3"/>
  <c r="Q275" i="3"/>
  <c r="P275" i="3"/>
  <c r="F283" i="2"/>
  <c r="G283" i="2"/>
  <c r="D283" i="2"/>
  <c r="C283" i="2"/>
  <c r="B284" i="2"/>
  <c r="A283" i="2"/>
  <c r="E283" i="2"/>
  <c r="L275" i="4" l="1"/>
  <c r="R275" i="4"/>
  <c r="Q275" i="4"/>
  <c r="P275" i="4"/>
  <c r="O275" i="4"/>
  <c r="M276" i="4"/>
  <c r="N275" i="4"/>
  <c r="A276" i="4"/>
  <c r="B277" i="4"/>
  <c r="G276" i="4"/>
  <c r="F276" i="4"/>
  <c r="E276" i="4"/>
  <c r="D276" i="4"/>
  <c r="C276" i="4"/>
  <c r="O276" i="3"/>
  <c r="N276" i="3"/>
  <c r="P276" i="3"/>
  <c r="L276" i="3"/>
  <c r="M277" i="3"/>
  <c r="R276" i="3"/>
  <c r="Q276" i="3"/>
  <c r="E275" i="3"/>
  <c r="D275" i="3"/>
  <c r="G275" i="3"/>
  <c r="F275" i="3"/>
  <c r="C275" i="3"/>
  <c r="B276" i="3"/>
  <c r="A275" i="3"/>
  <c r="W275" i="3"/>
  <c r="X276" i="3"/>
  <c r="AC275" i="3"/>
  <c r="AB275" i="3"/>
  <c r="AA275" i="3"/>
  <c r="Z275" i="3"/>
  <c r="Y275" i="3"/>
  <c r="C284" i="2"/>
  <c r="B285" i="2"/>
  <c r="G284" i="2"/>
  <c r="F284" i="2"/>
  <c r="E284" i="2"/>
  <c r="D284" i="2"/>
  <c r="A284" i="2"/>
  <c r="C277" i="4" l="1"/>
  <c r="A277" i="4"/>
  <c r="B278" i="4"/>
  <c r="G277" i="4"/>
  <c r="F277" i="4"/>
  <c r="E277" i="4"/>
  <c r="D277" i="4"/>
  <c r="O276" i="4"/>
  <c r="N276" i="4"/>
  <c r="R276" i="4"/>
  <c r="Q276" i="4"/>
  <c r="L276" i="4"/>
  <c r="M277" i="4"/>
  <c r="P276" i="4"/>
  <c r="G276" i="3"/>
  <c r="F276" i="3"/>
  <c r="E276" i="3"/>
  <c r="D276" i="3"/>
  <c r="C276" i="3"/>
  <c r="B277" i="3"/>
  <c r="A276" i="3"/>
  <c r="Y276" i="3"/>
  <c r="W276" i="3"/>
  <c r="AC276" i="3"/>
  <c r="AB276" i="3"/>
  <c r="AA276" i="3"/>
  <c r="Z276" i="3"/>
  <c r="X277" i="3"/>
  <c r="P277" i="3"/>
  <c r="O277" i="3"/>
  <c r="N277" i="3"/>
  <c r="R277" i="3"/>
  <c r="Q277" i="3"/>
  <c r="L277" i="3"/>
  <c r="M278" i="3"/>
  <c r="C285" i="2"/>
  <c r="A285" i="2"/>
  <c r="D285" i="2"/>
  <c r="B286" i="2"/>
  <c r="G285" i="2"/>
  <c r="F285" i="2"/>
  <c r="E285" i="2"/>
  <c r="Q277" i="4" l="1"/>
  <c r="P277" i="4"/>
  <c r="M278" i="4"/>
  <c r="R277" i="4"/>
  <c r="O277" i="4"/>
  <c r="N277" i="4"/>
  <c r="L277" i="4"/>
  <c r="E278" i="4"/>
  <c r="D278" i="4"/>
  <c r="C278" i="4"/>
  <c r="A278" i="4"/>
  <c r="G278" i="4"/>
  <c r="F278" i="4"/>
  <c r="B279" i="4"/>
  <c r="X278" i="3"/>
  <c r="AC277" i="3"/>
  <c r="W277" i="3"/>
  <c r="AB277" i="3"/>
  <c r="AA277" i="3"/>
  <c r="Z277" i="3"/>
  <c r="Y277" i="3"/>
  <c r="F277" i="3"/>
  <c r="E277" i="3"/>
  <c r="G277" i="3"/>
  <c r="D277" i="3"/>
  <c r="C277" i="3"/>
  <c r="A277" i="3"/>
  <c r="B278" i="3"/>
  <c r="R278" i="3"/>
  <c r="Q278" i="3"/>
  <c r="P278" i="3"/>
  <c r="O278" i="3"/>
  <c r="N278" i="3"/>
  <c r="M279" i="3"/>
  <c r="L278" i="3"/>
  <c r="A286" i="2"/>
  <c r="F286" i="2"/>
  <c r="E286" i="2"/>
  <c r="C286" i="2"/>
  <c r="G286" i="2"/>
  <c r="B287" i="2"/>
  <c r="D286" i="2"/>
  <c r="A279" i="4" l="1"/>
  <c r="B280" i="4"/>
  <c r="G279" i="4"/>
  <c r="F279" i="4"/>
  <c r="E279" i="4"/>
  <c r="D279" i="4"/>
  <c r="C279" i="4"/>
  <c r="R278" i="4"/>
  <c r="O278" i="4"/>
  <c r="N278" i="4"/>
  <c r="L278" i="4"/>
  <c r="M279" i="4"/>
  <c r="Q278" i="4"/>
  <c r="P278" i="4"/>
  <c r="A278" i="3"/>
  <c r="B279" i="3"/>
  <c r="G278" i="3"/>
  <c r="F278" i="3"/>
  <c r="E278" i="3"/>
  <c r="D278" i="3"/>
  <c r="C278" i="3"/>
  <c r="P279" i="3"/>
  <c r="O279" i="3"/>
  <c r="R279" i="3"/>
  <c r="Q279" i="3"/>
  <c r="N279" i="3"/>
  <c r="L279" i="3"/>
  <c r="M280" i="3"/>
  <c r="Y278" i="3"/>
  <c r="X279" i="3"/>
  <c r="AC278" i="3"/>
  <c r="W278" i="3"/>
  <c r="AB278" i="3"/>
  <c r="AA278" i="3"/>
  <c r="Z278" i="3"/>
  <c r="E287" i="2"/>
  <c r="F287" i="2"/>
  <c r="A287" i="2"/>
  <c r="D287" i="2"/>
  <c r="G287" i="2"/>
  <c r="C287" i="2"/>
  <c r="B288" i="2"/>
  <c r="M280" i="4" l="1"/>
  <c r="R279" i="4"/>
  <c r="Q279" i="4"/>
  <c r="P279" i="4"/>
  <c r="O279" i="4"/>
  <c r="N279" i="4"/>
  <c r="L279" i="4"/>
  <c r="C280" i="4"/>
  <c r="G280" i="4"/>
  <c r="F280" i="4"/>
  <c r="E280" i="4"/>
  <c r="D280" i="4"/>
  <c r="A280" i="4"/>
  <c r="B281" i="4"/>
  <c r="Q280" i="3"/>
  <c r="P280" i="3"/>
  <c r="O280" i="3"/>
  <c r="R280" i="3"/>
  <c r="N280" i="3"/>
  <c r="L280" i="3"/>
  <c r="M281" i="3"/>
  <c r="Z279" i="3"/>
  <c r="Y279" i="3"/>
  <c r="AB279" i="3"/>
  <c r="AA279" i="3"/>
  <c r="W279" i="3"/>
  <c r="X280" i="3"/>
  <c r="AC279" i="3"/>
  <c r="A279" i="3"/>
  <c r="G279" i="3"/>
  <c r="F279" i="3"/>
  <c r="E279" i="3"/>
  <c r="D279" i="3"/>
  <c r="C279" i="3"/>
  <c r="B280" i="3"/>
  <c r="C288" i="2"/>
  <c r="B289" i="2"/>
  <c r="D288" i="2"/>
  <c r="F288" i="2"/>
  <c r="A288" i="2"/>
  <c r="E288" i="2"/>
  <c r="G288" i="2"/>
  <c r="E281" i="4" l="1"/>
  <c r="D281" i="4"/>
  <c r="G281" i="4"/>
  <c r="B282" i="4"/>
  <c r="F281" i="4"/>
  <c r="C281" i="4"/>
  <c r="A281" i="4"/>
  <c r="L280" i="4"/>
  <c r="M281" i="4"/>
  <c r="Q280" i="4"/>
  <c r="P280" i="4"/>
  <c r="O280" i="4"/>
  <c r="N280" i="4"/>
  <c r="R280" i="4"/>
  <c r="AB280" i="3"/>
  <c r="AA280" i="3"/>
  <c r="Z280" i="3"/>
  <c r="Y280" i="3"/>
  <c r="X281" i="3"/>
  <c r="W280" i="3"/>
  <c r="AC280" i="3"/>
  <c r="L281" i="3"/>
  <c r="R281" i="3"/>
  <c r="Q281" i="3"/>
  <c r="P281" i="3"/>
  <c r="O281" i="3"/>
  <c r="N281" i="3"/>
  <c r="M282" i="3"/>
  <c r="B281" i="3"/>
  <c r="G280" i="3"/>
  <c r="F280" i="3"/>
  <c r="E280" i="3"/>
  <c r="D280" i="3"/>
  <c r="C280" i="3"/>
  <c r="A280" i="3"/>
  <c r="D289" i="2"/>
  <c r="A289" i="2"/>
  <c r="G289" i="2"/>
  <c r="F289" i="2"/>
  <c r="E289" i="2"/>
  <c r="B290" i="2"/>
  <c r="C289" i="2"/>
  <c r="O281" i="4" l="1"/>
  <c r="N281" i="4"/>
  <c r="L281" i="4"/>
  <c r="M282" i="4"/>
  <c r="R281" i="4"/>
  <c r="Q281" i="4"/>
  <c r="P281" i="4"/>
  <c r="G282" i="4"/>
  <c r="F282" i="4"/>
  <c r="E282" i="4"/>
  <c r="D282" i="4"/>
  <c r="C282" i="4"/>
  <c r="A282" i="4"/>
  <c r="B283" i="4"/>
  <c r="A281" i="3"/>
  <c r="B282" i="3"/>
  <c r="G281" i="3"/>
  <c r="F281" i="3"/>
  <c r="E281" i="3"/>
  <c r="D281" i="3"/>
  <c r="C281" i="3"/>
  <c r="Q282" i="3"/>
  <c r="P282" i="3"/>
  <c r="R282" i="3"/>
  <c r="O282" i="3"/>
  <c r="N282" i="3"/>
  <c r="L282" i="3"/>
  <c r="M283" i="3"/>
  <c r="Z281" i="3"/>
  <c r="Y281" i="3"/>
  <c r="AC281" i="3"/>
  <c r="AB281" i="3"/>
  <c r="AA281" i="3"/>
  <c r="W281" i="3"/>
  <c r="X282" i="3"/>
  <c r="E290" i="2"/>
  <c r="A290" i="2"/>
  <c r="B291" i="2"/>
  <c r="D290" i="2"/>
  <c r="G290" i="2"/>
  <c r="F290" i="2"/>
  <c r="C290" i="2"/>
  <c r="A283" i="4" l="1"/>
  <c r="B284" i="4"/>
  <c r="G283" i="4"/>
  <c r="F283" i="4"/>
  <c r="E283" i="4"/>
  <c r="D283" i="4"/>
  <c r="C283" i="4"/>
  <c r="M283" i="4"/>
  <c r="Q282" i="4"/>
  <c r="P282" i="4"/>
  <c r="O282" i="4"/>
  <c r="N282" i="4"/>
  <c r="R282" i="4"/>
  <c r="L282" i="4"/>
  <c r="L283" i="3"/>
  <c r="M284" i="3"/>
  <c r="R283" i="3"/>
  <c r="Q283" i="3"/>
  <c r="P283" i="3"/>
  <c r="O283" i="3"/>
  <c r="N283" i="3"/>
  <c r="AA282" i="3"/>
  <c r="Z282" i="3"/>
  <c r="Y282" i="3"/>
  <c r="AC282" i="3"/>
  <c r="AB282" i="3"/>
  <c r="W282" i="3"/>
  <c r="X283" i="3"/>
  <c r="C282" i="3"/>
  <c r="A282" i="3"/>
  <c r="D282" i="3"/>
  <c r="B283" i="3"/>
  <c r="G282" i="3"/>
  <c r="F282" i="3"/>
  <c r="E282" i="3"/>
  <c r="E291" i="2"/>
  <c r="B292" i="2"/>
  <c r="G291" i="2"/>
  <c r="D291" i="2"/>
  <c r="C291" i="2"/>
  <c r="A291" i="2"/>
  <c r="F291" i="2"/>
  <c r="L283" i="4" l="1"/>
  <c r="R283" i="4"/>
  <c r="Q283" i="4"/>
  <c r="P283" i="4"/>
  <c r="O283" i="4"/>
  <c r="M284" i="4"/>
  <c r="N283" i="4"/>
  <c r="A284" i="4"/>
  <c r="B285" i="4"/>
  <c r="G284" i="4"/>
  <c r="F284" i="4"/>
  <c r="E284" i="4"/>
  <c r="D284" i="4"/>
  <c r="C284" i="4"/>
  <c r="AC283" i="3"/>
  <c r="AB283" i="3"/>
  <c r="AA283" i="3"/>
  <c r="Z283" i="3"/>
  <c r="Y283" i="3"/>
  <c r="X284" i="3"/>
  <c r="W283" i="3"/>
  <c r="B284" i="3"/>
  <c r="G283" i="3"/>
  <c r="D283" i="3"/>
  <c r="C283" i="3"/>
  <c r="A283" i="3"/>
  <c r="F283" i="3"/>
  <c r="E283" i="3"/>
  <c r="L284" i="3"/>
  <c r="M285" i="3"/>
  <c r="R284" i="3"/>
  <c r="Q284" i="3"/>
  <c r="P284" i="3"/>
  <c r="O284" i="3"/>
  <c r="N284" i="3"/>
  <c r="G292" i="2"/>
  <c r="D292" i="2"/>
  <c r="B293" i="2"/>
  <c r="E292" i="2"/>
  <c r="F292" i="2"/>
  <c r="A292" i="2"/>
  <c r="C292" i="2"/>
  <c r="C285" i="4" l="1"/>
  <c r="A285" i="4"/>
  <c r="B286" i="4"/>
  <c r="G285" i="4"/>
  <c r="F285" i="4"/>
  <c r="E285" i="4"/>
  <c r="D285" i="4"/>
  <c r="O284" i="4"/>
  <c r="N284" i="4"/>
  <c r="R284" i="4"/>
  <c r="Q284" i="4"/>
  <c r="P284" i="4"/>
  <c r="L284" i="4"/>
  <c r="M285" i="4"/>
  <c r="M286" i="3"/>
  <c r="R285" i="3"/>
  <c r="Q285" i="3"/>
  <c r="L285" i="3"/>
  <c r="P285" i="3"/>
  <c r="O285" i="3"/>
  <c r="N285" i="3"/>
  <c r="C284" i="3"/>
  <c r="B285" i="3"/>
  <c r="G284" i="3"/>
  <c r="F284" i="3"/>
  <c r="E284" i="3"/>
  <c r="D284" i="3"/>
  <c r="A284" i="3"/>
  <c r="AA284" i="3"/>
  <c r="Z284" i="3"/>
  <c r="AC284" i="3"/>
  <c r="AB284" i="3"/>
  <c r="Y284" i="3"/>
  <c r="W284" i="3"/>
  <c r="X285" i="3"/>
  <c r="G293" i="2"/>
  <c r="B294" i="2"/>
  <c r="F293" i="2"/>
  <c r="E293" i="2"/>
  <c r="D293" i="2"/>
  <c r="C293" i="2"/>
  <c r="A293" i="2"/>
  <c r="Q285" i="4" l="1"/>
  <c r="P285" i="4"/>
  <c r="M286" i="4"/>
  <c r="R285" i="4"/>
  <c r="O285" i="4"/>
  <c r="N285" i="4"/>
  <c r="L285" i="4"/>
  <c r="E286" i="4"/>
  <c r="D286" i="4"/>
  <c r="C286" i="4"/>
  <c r="A286" i="4"/>
  <c r="G286" i="4"/>
  <c r="F286" i="4"/>
  <c r="B287" i="4"/>
  <c r="D285" i="3"/>
  <c r="C285" i="3"/>
  <c r="G285" i="3"/>
  <c r="F285" i="3"/>
  <c r="E285" i="3"/>
  <c r="A285" i="3"/>
  <c r="B286" i="3"/>
  <c r="AB285" i="3"/>
  <c r="AA285" i="3"/>
  <c r="Z285" i="3"/>
  <c r="AC285" i="3"/>
  <c r="Y285" i="3"/>
  <c r="W285" i="3"/>
  <c r="X286" i="3"/>
  <c r="L286" i="3"/>
  <c r="M287" i="3"/>
  <c r="R286" i="3"/>
  <c r="Q286" i="3"/>
  <c r="O286" i="3"/>
  <c r="N286" i="3"/>
  <c r="P286" i="3"/>
  <c r="B295" i="2"/>
  <c r="A294" i="2"/>
  <c r="G294" i="2"/>
  <c r="E294" i="2"/>
  <c r="F294" i="2"/>
  <c r="D294" i="2"/>
  <c r="C294" i="2"/>
  <c r="A287" i="4" l="1"/>
  <c r="B288" i="4"/>
  <c r="G287" i="4"/>
  <c r="F287" i="4"/>
  <c r="E287" i="4"/>
  <c r="D287" i="4"/>
  <c r="C287" i="4"/>
  <c r="R286" i="4"/>
  <c r="P286" i="4"/>
  <c r="O286" i="4"/>
  <c r="N286" i="4"/>
  <c r="L286" i="4"/>
  <c r="M287" i="4"/>
  <c r="Q286" i="4"/>
  <c r="N287" i="3"/>
  <c r="L287" i="3"/>
  <c r="R287" i="3"/>
  <c r="Q287" i="3"/>
  <c r="P287" i="3"/>
  <c r="O287" i="3"/>
  <c r="M288" i="3"/>
  <c r="W286" i="3"/>
  <c r="AC286" i="3"/>
  <c r="AB286" i="3"/>
  <c r="AA286" i="3"/>
  <c r="Z286" i="3"/>
  <c r="Y286" i="3"/>
  <c r="X287" i="3"/>
  <c r="G286" i="3"/>
  <c r="F286" i="3"/>
  <c r="E286" i="3"/>
  <c r="D286" i="3"/>
  <c r="C286" i="3"/>
  <c r="B287" i="3"/>
  <c r="A286" i="3"/>
  <c r="A295" i="2"/>
  <c r="B296" i="2"/>
  <c r="C295" i="2"/>
  <c r="G295" i="2"/>
  <c r="F295" i="2"/>
  <c r="E295" i="2"/>
  <c r="D295" i="2"/>
  <c r="M288" i="4" l="1"/>
  <c r="R287" i="4"/>
  <c r="Q287" i="4"/>
  <c r="P287" i="4"/>
  <c r="O287" i="4"/>
  <c r="N287" i="4"/>
  <c r="L287" i="4"/>
  <c r="C288" i="4"/>
  <c r="G288" i="4"/>
  <c r="F288" i="4"/>
  <c r="E288" i="4"/>
  <c r="D288" i="4"/>
  <c r="A288" i="4"/>
  <c r="B289" i="4"/>
  <c r="AB287" i="3"/>
  <c r="AA287" i="3"/>
  <c r="X288" i="3"/>
  <c r="AC287" i="3"/>
  <c r="Z287" i="3"/>
  <c r="Y287" i="3"/>
  <c r="W287" i="3"/>
  <c r="M289" i="3"/>
  <c r="R288" i="3"/>
  <c r="Q288" i="3"/>
  <c r="P288" i="3"/>
  <c r="O288" i="3"/>
  <c r="N288" i="3"/>
  <c r="L288" i="3"/>
  <c r="D287" i="3"/>
  <c r="C287" i="3"/>
  <c r="G287" i="3"/>
  <c r="F287" i="3"/>
  <c r="E287" i="3"/>
  <c r="A287" i="3"/>
  <c r="B288" i="3"/>
  <c r="E296" i="2"/>
  <c r="D296" i="2"/>
  <c r="A296" i="2"/>
  <c r="F296" i="2"/>
  <c r="B297" i="2"/>
  <c r="C296" i="2"/>
  <c r="G296" i="2"/>
  <c r="E289" i="4" l="1"/>
  <c r="D289" i="4"/>
  <c r="G289" i="4"/>
  <c r="B290" i="4"/>
  <c r="F289" i="4"/>
  <c r="C289" i="4"/>
  <c r="A289" i="4"/>
  <c r="L288" i="4"/>
  <c r="M289" i="4"/>
  <c r="R288" i="4"/>
  <c r="Q288" i="4"/>
  <c r="P288" i="4"/>
  <c r="O288" i="4"/>
  <c r="N288" i="4"/>
  <c r="N289" i="3"/>
  <c r="M290" i="3"/>
  <c r="R289" i="3"/>
  <c r="Q289" i="3"/>
  <c r="P289" i="3"/>
  <c r="O289" i="3"/>
  <c r="L289" i="3"/>
  <c r="E288" i="3"/>
  <c r="D288" i="3"/>
  <c r="C288" i="3"/>
  <c r="G288" i="3"/>
  <c r="F288" i="3"/>
  <c r="A288" i="3"/>
  <c r="B289" i="3"/>
  <c r="W288" i="3"/>
  <c r="X289" i="3"/>
  <c r="AC288" i="3"/>
  <c r="AB288" i="3"/>
  <c r="AA288" i="3"/>
  <c r="Z288" i="3"/>
  <c r="Y288" i="3"/>
  <c r="E297" i="2"/>
  <c r="D297" i="2"/>
  <c r="F297" i="2"/>
  <c r="G297" i="2"/>
  <c r="A297" i="2"/>
  <c r="B298" i="2"/>
  <c r="C297" i="2"/>
  <c r="O289" i="4" l="1"/>
  <c r="N289" i="4"/>
  <c r="L289" i="4"/>
  <c r="M290" i="4"/>
  <c r="R289" i="4"/>
  <c r="Q289" i="4"/>
  <c r="P289" i="4"/>
  <c r="G290" i="4"/>
  <c r="F290" i="4"/>
  <c r="B291" i="4"/>
  <c r="E290" i="4"/>
  <c r="D290" i="4"/>
  <c r="C290" i="4"/>
  <c r="A290" i="4"/>
  <c r="W289" i="3"/>
  <c r="AA289" i="3"/>
  <c r="Z289" i="3"/>
  <c r="Y289" i="3"/>
  <c r="X290" i="3"/>
  <c r="AC289" i="3"/>
  <c r="AB289" i="3"/>
  <c r="G289" i="3"/>
  <c r="F289" i="3"/>
  <c r="E289" i="3"/>
  <c r="D289" i="3"/>
  <c r="C289" i="3"/>
  <c r="B290" i="3"/>
  <c r="A289" i="3"/>
  <c r="O290" i="3"/>
  <c r="N290" i="3"/>
  <c r="R290" i="3"/>
  <c r="Q290" i="3"/>
  <c r="P290" i="3"/>
  <c r="L290" i="3"/>
  <c r="M291" i="3"/>
  <c r="G298" i="2"/>
  <c r="B299" i="2"/>
  <c r="A298" i="2"/>
  <c r="C298" i="2"/>
  <c r="F298" i="2"/>
  <c r="E298" i="2"/>
  <c r="D298" i="2"/>
  <c r="A291" i="4" l="1"/>
  <c r="B292" i="4"/>
  <c r="G291" i="4"/>
  <c r="F291" i="4"/>
  <c r="E291" i="4"/>
  <c r="D291" i="4"/>
  <c r="C291" i="4"/>
  <c r="M291" i="4"/>
  <c r="Q290" i="4"/>
  <c r="P290" i="4"/>
  <c r="O290" i="4"/>
  <c r="N290" i="4"/>
  <c r="R290" i="4"/>
  <c r="L290" i="4"/>
  <c r="E290" i="3"/>
  <c r="D290" i="3"/>
  <c r="G290" i="3"/>
  <c r="F290" i="3"/>
  <c r="C290" i="3"/>
  <c r="A290" i="3"/>
  <c r="B291" i="3"/>
  <c r="R291" i="3"/>
  <c r="Q291" i="3"/>
  <c r="P291" i="3"/>
  <c r="O291" i="3"/>
  <c r="N291" i="3"/>
  <c r="M292" i="3"/>
  <c r="L291" i="3"/>
  <c r="X291" i="3"/>
  <c r="AC290" i="3"/>
  <c r="AB290" i="3"/>
  <c r="AA290" i="3"/>
  <c r="Z290" i="3"/>
  <c r="Y290" i="3"/>
  <c r="W290" i="3"/>
  <c r="B300" i="2"/>
  <c r="E299" i="2"/>
  <c r="G299" i="2"/>
  <c r="A299" i="2"/>
  <c r="F299" i="2"/>
  <c r="D299" i="2"/>
  <c r="C299" i="2"/>
  <c r="L291" i="4" l="1"/>
  <c r="R291" i="4"/>
  <c r="Q291" i="4"/>
  <c r="P291" i="4"/>
  <c r="O291" i="4"/>
  <c r="M292" i="4"/>
  <c r="N291" i="4"/>
  <c r="A292" i="4"/>
  <c r="B293" i="4"/>
  <c r="G292" i="4"/>
  <c r="F292" i="4"/>
  <c r="E292" i="4"/>
  <c r="D292" i="4"/>
  <c r="C292" i="4"/>
  <c r="W291" i="3"/>
  <c r="X292" i="3"/>
  <c r="AC291" i="3"/>
  <c r="AB291" i="3"/>
  <c r="AA291" i="3"/>
  <c r="Z291" i="3"/>
  <c r="Y291" i="3"/>
  <c r="O292" i="3"/>
  <c r="N292" i="3"/>
  <c r="R292" i="3"/>
  <c r="Q292" i="3"/>
  <c r="P292" i="3"/>
  <c r="L292" i="3"/>
  <c r="M293" i="3"/>
  <c r="F291" i="3"/>
  <c r="E291" i="3"/>
  <c r="D291" i="3"/>
  <c r="B292" i="3"/>
  <c r="G291" i="3"/>
  <c r="C291" i="3"/>
  <c r="A291" i="3"/>
  <c r="B301" i="2"/>
  <c r="A300" i="2"/>
  <c r="G300" i="2"/>
  <c r="E300" i="2"/>
  <c r="F300" i="2"/>
  <c r="D300" i="2"/>
  <c r="C300" i="2"/>
  <c r="C293" i="4" l="1"/>
  <c r="A293" i="4"/>
  <c r="B294" i="4"/>
  <c r="D293" i="4"/>
  <c r="G293" i="4"/>
  <c r="F293" i="4"/>
  <c r="E293" i="4"/>
  <c r="O292" i="4"/>
  <c r="N292" i="4"/>
  <c r="R292" i="4"/>
  <c r="Q292" i="4"/>
  <c r="P292" i="4"/>
  <c r="L292" i="4"/>
  <c r="M293" i="4"/>
  <c r="P293" i="3"/>
  <c r="O293" i="3"/>
  <c r="N293" i="3"/>
  <c r="R293" i="3"/>
  <c r="Q293" i="3"/>
  <c r="L293" i="3"/>
  <c r="M294" i="3"/>
  <c r="A292" i="3"/>
  <c r="C292" i="3"/>
  <c r="B293" i="3"/>
  <c r="G292" i="3"/>
  <c r="F292" i="3"/>
  <c r="E292" i="3"/>
  <c r="D292" i="3"/>
  <c r="Y292" i="3"/>
  <c r="W292" i="3"/>
  <c r="AC292" i="3"/>
  <c r="AB292" i="3"/>
  <c r="AA292" i="3"/>
  <c r="Z292" i="3"/>
  <c r="X293" i="3"/>
  <c r="F301" i="2"/>
  <c r="E301" i="2"/>
  <c r="G301" i="2"/>
  <c r="C301" i="2"/>
  <c r="B302" i="2"/>
  <c r="D301" i="2"/>
  <c r="A301" i="2"/>
  <c r="Q293" i="4" l="1"/>
  <c r="P293" i="4"/>
  <c r="M294" i="4"/>
  <c r="R293" i="4"/>
  <c r="O293" i="4"/>
  <c r="N293" i="4"/>
  <c r="L293" i="4"/>
  <c r="E294" i="4"/>
  <c r="D294" i="4"/>
  <c r="C294" i="4"/>
  <c r="A294" i="4"/>
  <c r="G294" i="4"/>
  <c r="F294" i="4"/>
  <c r="B295" i="4"/>
  <c r="F293" i="3"/>
  <c r="E293" i="3"/>
  <c r="C293" i="3"/>
  <c r="A293" i="3"/>
  <c r="B294" i="3"/>
  <c r="G293" i="3"/>
  <c r="D293" i="3"/>
  <c r="Q294" i="3"/>
  <c r="L294" i="3"/>
  <c r="M295" i="3"/>
  <c r="R294" i="3"/>
  <c r="P294" i="3"/>
  <c r="O294" i="3"/>
  <c r="N294" i="3"/>
  <c r="AC293" i="3"/>
  <c r="AB293" i="3"/>
  <c r="AA293" i="3"/>
  <c r="Z293" i="3"/>
  <c r="Y293" i="3"/>
  <c r="X294" i="3"/>
  <c r="W293" i="3"/>
  <c r="D302" i="2"/>
  <c r="F302" i="2"/>
  <c r="E302" i="2"/>
  <c r="A302" i="2"/>
  <c r="B303" i="2"/>
  <c r="C302" i="2"/>
  <c r="G302" i="2"/>
  <c r="A295" i="4" l="1"/>
  <c r="B296" i="4"/>
  <c r="G295" i="4"/>
  <c r="F295" i="4"/>
  <c r="E295" i="4"/>
  <c r="D295" i="4"/>
  <c r="C295" i="4"/>
  <c r="R294" i="4"/>
  <c r="Q294" i="4"/>
  <c r="P294" i="4"/>
  <c r="O294" i="4"/>
  <c r="N294" i="4"/>
  <c r="L294" i="4"/>
  <c r="M295" i="4"/>
  <c r="L295" i="3"/>
  <c r="R295" i="3"/>
  <c r="O295" i="3"/>
  <c r="N295" i="3"/>
  <c r="M296" i="3"/>
  <c r="Q295" i="3"/>
  <c r="P295" i="3"/>
  <c r="A294" i="3"/>
  <c r="G294" i="3"/>
  <c r="B295" i="3"/>
  <c r="F294" i="3"/>
  <c r="E294" i="3"/>
  <c r="D294" i="3"/>
  <c r="C294" i="3"/>
  <c r="Z294" i="3"/>
  <c r="Y294" i="3"/>
  <c r="AC294" i="3"/>
  <c r="AB294" i="3"/>
  <c r="AA294" i="3"/>
  <c r="W294" i="3"/>
  <c r="X295" i="3"/>
  <c r="D303" i="2"/>
  <c r="G303" i="2"/>
  <c r="E303" i="2"/>
  <c r="A303" i="2"/>
  <c r="F303" i="2"/>
  <c r="C303" i="2"/>
  <c r="B304" i="2"/>
  <c r="M296" i="4" l="1"/>
  <c r="R295" i="4"/>
  <c r="Q295" i="4"/>
  <c r="P295" i="4"/>
  <c r="O295" i="4"/>
  <c r="N295" i="4"/>
  <c r="L295" i="4"/>
  <c r="C296" i="4"/>
  <c r="G296" i="4"/>
  <c r="F296" i="4"/>
  <c r="E296" i="4"/>
  <c r="B297" i="4"/>
  <c r="D296" i="4"/>
  <c r="A296" i="4"/>
  <c r="B296" i="3"/>
  <c r="G295" i="3"/>
  <c r="C295" i="3"/>
  <c r="A295" i="3"/>
  <c r="F295" i="3"/>
  <c r="E295" i="3"/>
  <c r="D295" i="3"/>
  <c r="W295" i="3"/>
  <c r="AC295" i="3"/>
  <c r="AB295" i="3"/>
  <c r="X296" i="3"/>
  <c r="AA295" i="3"/>
  <c r="Z295" i="3"/>
  <c r="Y295" i="3"/>
  <c r="M297" i="3"/>
  <c r="P296" i="3"/>
  <c r="O296" i="3"/>
  <c r="R296" i="3"/>
  <c r="Q296" i="3"/>
  <c r="N296" i="3"/>
  <c r="L296" i="3"/>
  <c r="G304" i="2"/>
  <c r="C304" i="2"/>
  <c r="A304" i="2"/>
  <c r="B305" i="2"/>
  <c r="F304" i="2"/>
  <c r="E304" i="2"/>
  <c r="D304" i="2"/>
  <c r="E297" i="4" l="1"/>
  <c r="D297" i="4"/>
  <c r="G297" i="4"/>
  <c r="A297" i="4"/>
  <c r="B298" i="4"/>
  <c r="F297" i="4"/>
  <c r="C297" i="4"/>
  <c r="O296" i="4"/>
  <c r="L296" i="4"/>
  <c r="M297" i="4"/>
  <c r="R296" i="4"/>
  <c r="Q296" i="4"/>
  <c r="P296" i="4"/>
  <c r="N296" i="4"/>
  <c r="M298" i="3"/>
  <c r="R297" i="3"/>
  <c r="Q297" i="3"/>
  <c r="L297" i="3"/>
  <c r="P297" i="3"/>
  <c r="O297" i="3"/>
  <c r="N297" i="3"/>
  <c r="AA296" i="3"/>
  <c r="Z296" i="3"/>
  <c r="AB296" i="3"/>
  <c r="X297" i="3"/>
  <c r="Y296" i="3"/>
  <c r="W296" i="3"/>
  <c r="AC296" i="3"/>
  <c r="C296" i="3"/>
  <c r="G296" i="3"/>
  <c r="F296" i="3"/>
  <c r="E296" i="3"/>
  <c r="D296" i="3"/>
  <c r="A296" i="3"/>
  <c r="B297" i="3"/>
  <c r="F305" i="2"/>
  <c r="C305" i="2"/>
  <c r="A305" i="2"/>
  <c r="E305" i="2"/>
  <c r="D305" i="2"/>
  <c r="B306" i="2"/>
  <c r="G305" i="2"/>
  <c r="Q297" i="4" l="1"/>
  <c r="O297" i="4"/>
  <c r="N297" i="4"/>
  <c r="L297" i="4"/>
  <c r="M298" i="4"/>
  <c r="R297" i="4"/>
  <c r="P297" i="4"/>
  <c r="G298" i="4"/>
  <c r="F298" i="4"/>
  <c r="C298" i="4"/>
  <c r="A298" i="4"/>
  <c r="B299" i="4"/>
  <c r="E298" i="4"/>
  <c r="D298" i="4"/>
  <c r="Y297" i="3"/>
  <c r="W297" i="3"/>
  <c r="AC297" i="3"/>
  <c r="AB297" i="3"/>
  <c r="AA297" i="3"/>
  <c r="Z297" i="3"/>
  <c r="X298" i="3"/>
  <c r="G297" i="3"/>
  <c r="B298" i="3"/>
  <c r="F297" i="3"/>
  <c r="E297" i="3"/>
  <c r="D297" i="3"/>
  <c r="C297" i="3"/>
  <c r="A297" i="3"/>
  <c r="L298" i="3"/>
  <c r="R298" i="3"/>
  <c r="Q298" i="3"/>
  <c r="M299" i="3"/>
  <c r="P298" i="3"/>
  <c r="O298" i="3"/>
  <c r="N298" i="3"/>
  <c r="G306" i="2"/>
  <c r="F306" i="2"/>
  <c r="D306" i="2"/>
  <c r="C306" i="2"/>
  <c r="E306" i="2"/>
  <c r="A306" i="2"/>
  <c r="B307" i="2"/>
  <c r="B300" i="4" l="1"/>
  <c r="G299" i="4"/>
  <c r="E299" i="4"/>
  <c r="C299" i="4"/>
  <c r="A299" i="4"/>
  <c r="F299" i="4"/>
  <c r="D299" i="4"/>
  <c r="M299" i="4"/>
  <c r="Q298" i="4"/>
  <c r="P298" i="4"/>
  <c r="O298" i="4"/>
  <c r="N298" i="4"/>
  <c r="R298" i="4"/>
  <c r="L298" i="4"/>
  <c r="F298" i="3"/>
  <c r="B299" i="3"/>
  <c r="E298" i="3"/>
  <c r="D298" i="3"/>
  <c r="A298" i="3"/>
  <c r="G298" i="3"/>
  <c r="C298" i="3"/>
  <c r="AC298" i="3"/>
  <c r="AB298" i="3"/>
  <c r="AA298" i="3"/>
  <c r="Z298" i="3"/>
  <c r="Y298" i="3"/>
  <c r="W298" i="3"/>
  <c r="X299" i="3"/>
  <c r="O299" i="3"/>
  <c r="N299" i="3"/>
  <c r="Q299" i="3"/>
  <c r="P299" i="3"/>
  <c r="L299" i="3"/>
  <c r="M300" i="3"/>
  <c r="R299" i="3"/>
  <c r="D307" i="2"/>
  <c r="B308" i="2"/>
  <c r="C307" i="2"/>
  <c r="G307" i="2"/>
  <c r="A307" i="2"/>
  <c r="F307" i="2"/>
  <c r="E307" i="2"/>
  <c r="L299" i="4" l="1"/>
  <c r="M300" i="4"/>
  <c r="R299" i="4"/>
  <c r="Q299" i="4"/>
  <c r="P299" i="4"/>
  <c r="O299" i="4"/>
  <c r="N299" i="4"/>
  <c r="A300" i="4"/>
  <c r="G300" i="4"/>
  <c r="E300" i="4"/>
  <c r="C300" i="4"/>
  <c r="B301" i="4"/>
  <c r="F300" i="4"/>
  <c r="D300" i="4"/>
  <c r="AB299" i="3"/>
  <c r="AA299" i="3"/>
  <c r="AC299" i="3"/>
  <c r="X300" i="3"/>
  <c r="Z299" i="3"/>
  <c r="Y299" i="3"/>
  <c r="W299" i="3"/>
  <c r="M301" i="3"/>
  <c r="R300" i="3"/>
  <c r="L300" i="3"/>
  <c r="Q300" i="3"/>
  <c r="P300" i="3"/>
  <c r="O300" i="3"/>
  <c r="N300" i="3"/>
  <c r="D299" i="3"/>
  <c r="C299" i="3"/>
  <c r="B300" i="3"/>
  <c r="E299" i="3"/>
  <c r="A299" i="3"/>
  <c r="G299" i="3"/>
  <c r="F299" i="3"/>
  <c r="A308" i="2"/>
  <c r="E308" i="2"/>
  <c r="F308" i="2"/>
  <c r="D308" i="2"/>
  <c r="B309" i="2"/>
  <c r="G308" i="2"/>
  <c r="C308" i="2"/>
  <c r="D301" i="4" l="1"/>
  <c r="C301" i="4"/>
  <c r="B302" i="4"/>
  <c r="G301" i="4"/>
  <c r="F301" i="4"/>
  <c r="E301" i="4"/>
  <c r="A301" i="4"/>
  <c r="Q300" i="4"/>
  <c r="P300" i="4"/>
  <c r="O300" i="4"/>
  <c r="N300" i="4"/>
  <c r="M301" i="4"/>
  <c r="L300" i="4"/>
  <c r="R300" i="4"/>
  <c r="N301" i="3"/>
  <c r="Q301" i="3"/>
  <c r="M302" i="3"/>
  <c r="R301" i="3"/>
  <c r="P301" i="3"/>
  <c r="O301" i="3"/>
  <c r="L301" i="3"/>
  <c r="W300" i="3"/>
  <c r="AB300" i="3"/>
  <c r="X301" i="3"/>
  <c r="AA300" i="3"/>
  <c r="Z300" i="3"/>
  <c r="AC300" i="3"/>
  <c r="Y300" i="3"/>
  <c r="A300" i="3"/>
  <c r="G300" i="3"/>
  <c r="F300" i="3"/>
  <c r="E300" i="3"/>
  <c r="D300" i="3"/>
  <c r="C300" i="3"/>
  <c r="B301" i="3"/>
  <c r="F309" i="2"/>
  <c r="E309" i="2"/>
  <c r="B310" i="2"/>
  <c r="D309" i="2"/>
  <c r="C309" i="2"/>
  <c r="G309" i="2"/>
  <c r="A309" i="2"/>
  <c r="R301" i="4" l="1"/>
  <c r="Q301" i="4"/>
  <c r="P301" i="4"/>
  <c r="O301" i="4"/>
  <c r="M302" i="4"/>
  <c r="N301" i="4"/>
  <c r="L301" i="4"/>
  <c r="F302" i="4"/>
  <c r="E302" i="4"/>
  <c r="C302" i="4"/>
  <c r="A302" i="4"/>
  <c r="B303" i="4"/>
  <c r="G302" i="4"/>
  <c r="D302" i="4"/>
  <c r="Y301" i="3"/>
  <c r="W301" i="3"/>
  <c r="AC301" i="3"/>
  <c r="X302" i="3"/>
  <c r="AB301" i="3"/>
  <c r="AA301" i="3"/>
  <c r="Z301" i="3"/>
  <c r="B302" i="3"/>
  <c r="E301" i="3"/>
  <c r="D301" i="3"/>
  <c r="C301" i="3"/>
  <c r="G301" i="3"/>
  <c r="F301" i="3"/>
  <c r="A301" i="3"/>
  <c r="R302" i="3"/>
  <c r="Q302" i="3"/>
  <c r="M303" i="3"/>
  <c r="P302" i="3"/>
  <c r="O302" i="3"/>
  <c r="N302" i="3"/>
  <c r="L302" i="3"/>
  <c r="E310" i="2"/>
  <c r="A310" i="2"/>
  <c r="G310" i="2"/>
  <c r="C310" i="2"/>
  <c r="F310" i="2"/>
  <c r="D310" i="2"/>
  <c r="B311" i="2"/>
  <c r="G303" i="4" l="1"/>
  <c r="F303" i="4"/>
  <c r="E303" i="4"/>
  <c r="D303" i="4"/>
  <c r="C303" i="4"/>
  <c r="A303" i="4"/>
  <c r="B304" i="4"/>
  <c r="M303" i="4"/>
  <c r="R302" i="4"/>
  <c r="Q302" i="4"/>
  <c r="P302" i="4"/>
  <c r="O302" i="4"/>
  <c r="N302" i="4"/>
  <c r="L302" i="4"/>
  <c r="E302" i="3"/>
  <c r="D302" i="3"/>
  <c r="G302" i="3"/>
  <c r="B303" i="3"/>
  <c r="A302" i="3"/>
  <c r="F302" i="3"/>
  <c r="C302" i="3"/>
  <c r="X303" i="3"/>
  <c r="AC302" i="3"/>
  <c r="AB302" i="3"/>
  <c r="AA302" i="3"/>
  <c r="Z302" i="3"/>
  <c r="W302" i="3"/>
  <c r="Y302" i="3"/>
  <c r="O303" i="3"/>
  <c r="N303" i="3"/>
  <c r="L303" i="3"/>
  <c r="M304" i="3"/>
  <c r="R303" i="3"/>
  <c r="Q303" i="3"/>
  <c r="P303" i="3"/>
  <c r="G311" i="2"/>
  <c r="F311" i="2"/>
  <c r="A311" i="2"/>
  <c r="E311" i="2"/>
  <c r="C311" i="2"/>
  <c r="D311" i="2"/>
  <c r="B312" i="2"/>
  <c r="L303" i="4" l="1"/>
  <c r="M304" i="4"/>
  <c r="R303" i="4"/>
  <c r="Q303" i="4"/>
  <c r="P303" i="4"/>
  <c r="O303" i="4"/>
  <c r="N303" i="4"/>
  <c r="G304" i="4"/>
  <c r="F304" i="4"/>
  <c r="E304" i="4"/>
  <c r="D304" i="4"/>
  <c r="C304" i="4"/>
  <c r="A304" i="4"/>
  <c r="B305" i="4"/>
  <c r="W303" i="3"/>
  <c r="AC303" i="3"/>
  <c r="AB303" i="3"/>
  <c r="X304" i="3"/>
  <c r="AA303" i="3"/>
  <c r="Z303" i="3"/>
  <c r="Y303" i="3"/>
  <c r="G303" i="3"/>
  <c r="F303" i="3"/>
  <c r="B304" i="3"/>
  <c r="E303" i="3"/>
  <c r="D303" i="3"/>
  <c r="C303" i="3"/>
  <c r="A303" i="3"/>
  <c r="O304" i="3"/>
  <c r="N304" i="3"/>
  <c r="L304" i="3"/>
  <c r="R304" i="3"/>
  <c r="M305" i="3"/>
  <c r="Q304" i="3"/>
  <c r="P304" i="3"/>
  <c r="A312" i="2"/>
  <c r="E312" i="2"/>
  <c r="D312" i="2"/>
  <c r="G312" i="2"/>
  <c r="B313" i="2"/>
  <c r="F312" i="2"/>
  <c r="C312" i="2"/>
  <c r="B306" i="4" l="1"/>
  <c r="G305" i="4"/>
  <c r="F305" i="4"/>
  <c r="E305" i="4"/>
  <c r="D305" i="4"/>
  <c r="C305" i="4"/>
  <c r="A305" i="4"/>
  <c r="N304" i="4"/>
  <c r="Q304" i="4"/>
  <c r="P304" i="4"/>
  <c r="O304" i="4"/>
  <c r="L304" i="4"/>
  <c r="M305" i="4"/>
  <c r="R304" i="4"/>
  <c r="G304" i="3"/>
  <c r="F304" i="3"/>
  <c r="B305" i="3"/>
  <c r="E304" i="3"/>
  <c r="D304" i="3"/>
  <c r="C304" i="3"/>
  <c r="A304" i="3"/>
  <c r="AC304" i="3"/>
  <c r="AB304" i="3"/>
  <c r="X305" i="3"/>
  <c r="AA304" i="3"/>
  <c r="Z304" i="3"/>
  <c r="Y304" i="3"/>
  <c r="W304" i="3"/>
  <c r="R305" i="3"/>
  <c r="Q305" i="3"/>
  <c r="P305" i="3"/>
  <c r="M306" i="3"/>
  <c r="O305" i="3"/>
  <c r="N305" i="3"/>
  <c r="L305" i="3"/>
  <c r="A313" i="2"/>
  <c r="E313" i="2"/>
  <c r="C313" i="2"/>
  <c r="G313" i="2"/>
  <c r="F313" i="2"/>
  <c r="D313" i="2"/>
  <c r="B314" i="2"/>
  <c r="P305" i="4" l="1"/>
  <c r="O305" i="4"/>
  <c r="R305" i="4"/>
  <c r="Q305" i="4"/>
  <c r="N305" i="4"/>
  <c r="L305" i="4"/>
  <c r="M306" i="4"/>
  <c r="C306" i="4"/>
  <c r="A306" i="4"/>
  <c r="B307" i="4"/>
  <c r="G306" i="4"/>
  <c r="F306" i="4"/>
  <c r="E306" i="4"/>
  <c r="D306" i="4"/>
  <c r="X306" i="3"/>
  <c r="AC305" i="3"/>
  <c r="AB305" i="3"/>
  <c r="AA305" i="3"/>
  <c r="Z305" i="3"/>
  <c r="Y305" i="3"/>
  <c r="W305" i="3"/>
  <c r="F305" i="3"/>
  <c r="E305" i="3"/>
  <c r="G305" i="3"/>
  <c r="D305" i="3"/>
  <c r="B306" i="3"/>
  <c r="C305" i="3"/>
  <c r="A305" i="3"/>
  <c r="R306" i="3"/>
  <c r="Q306" i="3"/>
  <c r="P306" i="3"/>
  <c r="O306" i="3"/>
  <c r="M307" i="3"/>
  <c r="N306" i="3"/>
  <c r="L306" i="3"/>
  <c r="C314" i="2"/>
  <c r="B315" i="2"/>
  <c r="F314" i="2"/>
  <c r="A314" i="2"/>
  <c r="G314" i="2"/>
  <c r="E314" i="2"/>
  <c r="D314" i="2"/>
  <c r="B308" i="4" l="1"/>
  <c r="G307" i="4"/>
  <c r="F307" i="4"/>
  <c r="E307" i="4"/>
  <c r="D307" i="4"/>
  <c r="C307" i="4"/>
  <c r="A307" i="4"/>
  <c r="R306" i="4"/>
  <c r="Q306" i="4"/>
  <c r="P306" i="4"/>
  <c r="O306" i="4"/>
  <c r="N306" i="4"/>
  <c r="L306" i="4"/>
  <c r="M307" i="4"/>
  <c r="A306" i="3"/>
  <c r="B307" i="3"/>
  <c r="G306" i="3"/>
  <c r="D306" i="3"/>
  <c r="C306" i="3"/>
  <c r="F306" i="3"/>
  <c r="E306" i="3"/>
  <c r="P307" i="3"/>
  <c r="O307" i="3"/>
  <c r="R307" i="3"/>
  <c r="Q307" i="3"/>
  <c r="N307" i="3"/>
  <c r="L307" i="3"/>
  <c r="M308" i="3"/>
  <c r="Y306" i="3"/>
  <c r="AB306" i="3"/>
  <c r="AC306" i="3"/>
  <c r="AA306" i="3"/>
  <c r="Z306" i="3"/>
  <c r="W306" i="3"/>
  <c r="X307" i="3"/>
  <c r="D315" i="2"/>
  <c r="C315" i="2"/>
  <c r="F315" i="2"/>
  <c r="B316" i="2"/>
  <c r="E315" i="2"/>
  <c r="A315" i="2"/>
  <c r="G315" i="2"/>
  <c r="M308" i="4" l="1"/>
  <c r="R307" i="4"/>
  <c r="Q307" i="4"/>
  <c r="P307" i="4"/>
  <c r="O307" i="4"/>
  <c r="N307" i="4"/>
  <c r="L307" i="4"/>
  <c r="A308" i="4"/>
  <c r="G308" i="4"/>
  <c r="F308" i="4"/>
  <c r="E308" i="4"/>
  <c r="D308" i="4"/>
  <c r="C308" i="4"/>
  <c r="B309" i="4"/>
  <c r="Q308" i="3"/>
  <c r="P308" i="3"/>
  <c r="N308" i="3"/>
  <c r="M309" i="3"/>
  <c r="R308" i="3"/>
  <c r="O308" i="3"/>
  <c r="L308" i="3"/>
  <c r="Z307" i="3"/>
  <c r="Y307" i="3"/>
  <c r="W307" i="3"/>
  <c r="AC307" i="3"/>
  <c r="AB307" i="3"/>
  <c r="AA307" i="3"/>
  <c r="X308" i="3"/>
  <c r="D307" i="3"/>
  <c r="C307" i="3"/>
  <c r="B308" i="3"/>
  <c r="A307" i="3"/>
  <c r="G307" i="3"/>
  <c r="F307" i="3"/>
  <c r="E307" i="3"/>
  <c r="E316" i="2"/>
  <c r="C316" i="2"/>
  <c r="D316" i="2"/>
  <c r="A316" i="2"/>
  <c r="F316" i="2"/>
  <c r="B317" i="2"/>
  <c r="G316" i="2"/>
  <c r="D309" i="4" l="1"/>
  <c r="C309" i="4"/>
  <c r="G309" i="4"/>
  <c r="F309" i="4"/>
  <c r="E309" i="4"/>
  <c r="A309" i="4"/>
  <c r="B310" i="4"/>
  <c r="O308" i="4"/>
  <c r="N308" i="4"/>
  <c r="L308" i="4"/>
  <c r="M309" i="4"/>
  <c r="R308" i="4"/>
  <c r="Q308" i="4"/>
  <c r="P308" i="4"/>
  <c r="AC308" i="3"/>
  <c r="AB308" i="3"/>
  <c r="AA308" i="3"/>
  <c r="Z308" i="3"/>
  <c r="Y308" i="3"/>
  <c r="X309" i="3"/>
  <c r="W308" i="3"/>
  <c r="L309" i="3"/>
  <c r="M310" i="3"/>
  <c r="R309" i="3"/>
  <c r="Q309" i="3"/>
  <c r="P309" i="3"/>
  <c r="O309" i="3"/>
  <c r="N309" i="3"/>
  <c r="B309" i="3"/>
  <c r="G308" i="3"/>
  <c r="F308" i="3"/>
  <c r="D308" i="3"/>
  <c r="C308" i="3"/>
  <c r="A308" i="3"/>
  <c r="E308" i="3"/>
  <c r="G317" i="2"/>
  <c r="F317" i="2"/>
  <c r="B318" i="2"/>
  <c r="C317" i="2"/>
  <c r="A317" i="2"/>
  <c r="E317" i="2"/>
  <c r="D317" i="2"/>
  <c r="R309" i="4" l="1"/>
  <c r="Q309" i="4"/>
  <c r="P309" i="4"/>
  <c r="O309" i="4"/>
  <c r="N309" i="4"/>
  <c r="L309" i="4"/>
  <c r="M310" i="4"/>
  <c r="F310" i="4"/>
  <c r="E310" i="4"/>
  <c r="A310" i="4"/>
  <c r="B311" i="4"/>
  <c r="G310" i="4"/>
  <c r="D310" i="4"/>
  <c r="C310" i="4"/>
  <c r="A309" i="3"/>
  <c r="B310" i="3"/>
  <c r="G309" i="3"/>
  <c r="E309" i="3"/>
  <c r="F309" i="3"/>
  <c r="D309" i="3"/>
  <c r="C309" i="3"/>
  <c r="Q310" i="3"/>
  <c r="P310" i="3"/>
  <c r="L310" i="3"/>
  <c r="M311" i="3"/>
  <c r="R310" i="3"/>
  <c r="O310" i="3"/>
  <c r="N310" i="3"/>
  <c r="Z309" i="3"/>
  <c r="Y309" i="3"/>
  <c r="X310" i="3"/>
  <c r="AC309" i="3"/>
  <c r="AB309" i="3"/>
  <c r="AA309" i="3"/>
  <c r="W309" i="3"/>
  <c r="G318" i="2"/>
  <c r="B319" i="2"/>
  <c r="F318" i="2"/>
  <c r="A318" i="2"/>
  <c r="E318" i="2"/>
  <c r="D318" i="2"/>
  <c r="C318" i="2"/>
  <c r="G311" i="4" l="1"/>
  <c r="E311" i="4"/>
  <c r="D311" i="4"/>
  <c r="C311" i="4"/>
  <c r="A311" i="4"/>
  <c r="B312" i="4"/>
  <c r="F311" i="4"/>
  <c r="R310" i="4"/>
  <c r="Q310" i="4"/>
  <c r="P310" i="4"/>
  <c r="O310" i="4"/>
  <c r="N310" i="4"/>
  <c r="L310" i="4"/>
  <c r="M311" i="4"/>
  <c r="L311" i="3"/>
  <c r="M312" i="3"/>
  <c r="R311" i="3"/>
  <c r="Q311" i="3"/>
  <c r="O311" i="3"/>
  <c r="P311" i="3"/>
  <c r="N311" i="3"/>
  <c r="C310" i="3"/>
  <c r="G310" i="3"/>
  <c r="F310" i="3"/>
  <c r="E310" i="3"/>
  <c r="D310" i="3"/>
  <c r="A310" i="3"/>
  <c r="B311" i="3"/>
  <c r="AA310" i="3"/>
  <c r="Z310" i="3"/>
  <c r="AC310" i="3"/>
  <c r="AB310" i="3"/>
  <c r="Y310" i="3"/>
  <c r="W310" i="3"/>
  <c r="X311" i="3"/>
  <c r="E319" i="2"/>
  <c r="C319" i="2"/>
  <c r="D319" i="2"/>
  <c r="B320" i="2"/>
  <c r="F319" i="2"/>
  <c r="A319" i="2"/>
  <c r="G319" i="2"/>
  <c r="L311" i="4" l="1"/>
  <c r="M312" i="4"/>
  <c r="R311" i="4"/>
  <c r="Q311" i="4"/>
  <c r="P311" i="4"/>
  <c r="O311" i="4"/>
  <c r="N311" i="4"/>
  <c r="G312" i="4"/>
  <c r="F312" i="4"/>
  <c r="E312" i="4"/>
  <c r="D312" i="4"/>
  <c r="C312" i="4"/>
  <c r="A312" i="4"/>
  <c r="B313" i="4"/>
  <c r="B312" i="3"/>
  <c r="G311" i="3"/>
  <c r="F311" i="3"/>
  <c r="E311" i="3"/>
  <c r="D311" i="3"/>
  <c r="C311" i="3"/>
  <c r="A311" i="3"/>
  <c r="AC311" i="3"/>
  <c r="AB311" i="3"/>
  <c r="AA311" i="3"/>
  <c r="Z311" i="3"/>
  <c r="X312" i="3"/>
  <c r="Y311" i="3"/>
  <c r="W311" i="3"/>
  <c r="L312" i="3"/>
  <c r="R312" i="3"/>
  <c r="Q312" i="3"/>
  <c r="P312" i="3"/>
  <c r="O312" i="3"/>
  <c r="N312" i="3"/>
  <c r="M313" i="3"/>
  <c r="B321" i="2"/>
  <c r="C320" i="2"/>
  <c r="D320" i="2"/>
  <c r="G320" i="2"/>
  <c r="F320" i="2"/>
  <c r="E320" i="2"/>
  <c r="A320" i="2"/>
  <c r="A313" i="4" l="1"/>
  <c r="B314" i="4"/>
  <c r="G313" i="4"/>
  <c r="F313" i="4"/>
  <c r="E313" i="4"/>
  <c r="D313" i="4"/>
  <c r="C313" i="4"/>
  <c r="N312" i="4"/>
  <c r="O312" i="4"/>
  <c r="L312" i="4"/>
  <c r="M313" i="4"/>
  <c r="R312" i="4"/>
  <c r="Q312" i="4"/>
  <c r="P312" i="4"/>
  <c r="AA312" i="3"/>
  <c r="Z312" i="3"/>
  <c r="X313" i="3"/>
  <c r="AC312" i="3"/>
  <c r="AB312" i="3"/>
  <c r="Y312" i="3"/>
  <c r="W312" i="3"/>
  <c r="M314" i="3"/>
  <c r="R313" i="3"/>
  <c r="Q313" i="3"/>
  <c r="P313" i="3"/>
  <c r="O313" i="3"/>
  <c r="N313" i="3"/>
  <c r="L313" i="3"/>
  <c r="C312" i="3"/>
  <c r="F312" i="3"/>
  <c r="G312" i="3"/>
  <c r="E312" i="3"/>
  <c r="D312" i="3"/>
  <c r="A312" i="3"/>
  <c r="B313" i="3"/>
  <c r="G321" i="2"/>
  <c r="A321" i="2"/>
  <c r="F321" i="2"/>
  <c r="D321" i="2"/>
  <c r="B322" i="2"/>
  <c r="E321" i="2"/>
  <c r="C321" i="2"/>
  <c r="P313" i="4" l="1"/>
  <c r="O313" i="4"/>
  <c r="R313" i="4"/>
  <c r="Q313" i="4"/>
  <c r="N313" i="4"/>
  <c r="L313" i="4"/>
  <c r="M314" i="4"/>
  <c r="C314" i="4"/>
  <c r="A314" i="4"/>
  <c r="B315" i="4"/>
  <c r="G314" i="4"/>
  <c r="F314" i="4"/>
  <c r="E314" i="4"/>
  <c r="D314" i="4"/>
  <c r="L314" i="3"/>
  <c r="M315" i="3"/>
  <c r="R314" i="3"/>
  <c r="P314" i="3"/>
  <c r="Q314" i="3"/>
  <c r="O314" i="3"/>
  <c r="N314" i="3"/>
  <c r="D313" i="3"/>
  <c r="C313" i="3"/>
  <c r="A313" i="3"/>
  <c r="G313" i="3"/>
  <c r="F313" i="3"/>
  <c r="E313" i="3"/>
  <c r="B314" i="3"/>
  <c r="AB313" i="3"/>
  <c r="AA313" i="3"/>
  <c r="Y313" i="3"/>
  <c r="W313" i="3"/>
  <c r="X314" i="3"/>
  <c r="Z313" i="3"/>
  <c r="AC313" i="3"/>
  <c r="F322" i="2"/>
  <c r="E322" i="2"/>
  <c r="C322" i="2"/>
  <c r="B323" i="2"/>
  <c r="A322" i="2"/>
  <c r="G322" i="2"/>
  <c r="D322" i="2"/>
  <c r="B316" i="4" l="1"/>
  <c r="E315" i="4"/>
  <c r="G315" i="4"/>
  <c r="F315" i="4"/>
  <c r="D315" i="4"/>
  <c r="C315" i="4"/>
  <c r="A315" i="4"/>
  <c r="R314" i="4"/>
  <c r="Q314" i="4"/>
  <c r="P314" i="4"/>
  <c r="O314" i="4"/>
  <c r="N314" i="4"/>
  <c r="L314" i="4"/>
  <c r="M315" i="4"/>
  <c r="G314" i="3"/>
  <c r="F314" i="3"/>
  <c r="E314" i="3"/>
  <c r="D314" i="3"/>
  <c r="C314" i="3"/>
  <c r="B315" i="3"/>
  <c r="A314" i="3"/>
  <c r="W314" i="3"/>
  <c r="AA314" i="3"/>
  <c r="Z314" i="3"/>
  <c r="Y314" i="3"/>
  <c r="X315" i="3"/>
  <c r="AC314" i="3"/>
  <c r="AB314" i="3"/>
  <c r="N315" i="3"/>
  <c r="L315" i="3"/>
  <c r="R315" i="3"/>
  <c r="Q315" i="3"/>
  <c r="P315" i="3"/>
  <c r="O315" i="3"/>
  <c r="M316" i="3"/>
  <c r="D323" i="2"/>
  <c r="A323" i="2"/>
  <c r="F323" i="2"/>
  <c r="C323" i="2"/>
  <c r="G323" i="2"/>
  <c r="B324" i="2"/>
  <c r="E323" i="2"/>
  <c r="L315" i="4" l="1"/>
  <c r="M316" i="4"/>
  <c r="R315" i="4"/>
  <c r="Q315" i="4"/>
  <c r="P315" i="4"/>
  <c r="O315" i="4"/>
  <c r="N315" i="4"/>
  <c r="A316" i="4"/>
  <c r="G316" i="4"/>
  <c r="F316" i="4"/>
  <c r="E316" i="4"/>
  <c r="D316" i="4"/>
  <c r="C316" i="4"/>
  <c r="B317" i="4"/>
  <c r="AB315" i="3"/>
  <c r="AA315" i="3"/>
  <c r="AC315" i="3"/>
  <c r="Z315" i="3"/>
  <c r="Y315" i="3"/>
  <c r="W315" i="3"/>
  <c r="X316" i="3"/>
  <c r="D315" i="3"/>
  <c r="C315" i="3"/>
  <c r="B316" i="3"/>
  <c r="G315" i="3"/>
  <c r="F315" i="3"/>
  <c r="E315" i="3"/>
  <c r="A315" i="3"/>
  <c r="M317" i="3"/>
  <c r="R316" i="3"/>
  <c r="Q316" i="3"/>
  <c r="P316" i="3"/>
  <c r="O316" i="3"/>
  <c r="N316" i="3"/>
  <c r="L316" i="3"/>
  <c r="B325" i="2"/>
  <c r="E324" i="2"/>
  <c r="D324" i="2"/>
  <c r="C324" i="2"/>
  <c r="A324" i="2"/>
  <c r="G324" i="2"/>
  <c r="F324" i="2"/>
  <c r="D317" i="4" l="1"/>
  <c r="C317" i="4"/>
  <c r="B318" i="4"/>
  <c r="G317" i="4"/>
  <c r="F317" i="4"/>
  <c r="E317" i="4"/>
  <c r="A317" i="4"/>
  <c r="M317" i="4"/>
  <c r="Q316" i="4"/>
  <c r="P316" i="4"/>
  <c r="O316" i="4"/>
  <c r="N316" i="4"/>
  <c r="L316" i="4"/>
  <c r="R316" i="4"/>
  <c r="N317" i="3"/>
  <c r="M318" i="3"/>
  <c r="R317" i="3"/>
  <c r="Q317" i="3"/>
  <c r="P317" i="3"/>
  <c r="O317" i="3"/>
  <c r="L317" i="3"/>
  <c r="E316" i="3"/>
  <c r="D316" i="3"/>
  <c r="C316" i="3"/>
  <c r="A316" i="3"/>
  <c r="B317" i="3"/>
  <c r="G316" i="3"/>
  <c r="F316" i="3"/>
  <c r="W316" i="3"/>
  <c r="X317" i="3"/>
  <c r="AC316" i="3"/>
  <c r="AB316" i="3"/>
  <c r="AA316" i="3"/>
  <c r="Z316" i="3"/>
  <c r="Y316" i="3"/>
  <c r="F325" i="2"/>
  <c r="E325" i="2"/>
  <c r="D325" i="2"/>
  <c r="G325" i="2"/>
  <c r="C325" i="2"/>
  <c r="B326" i="2"/>
  <c r="A325" i="2"/>
  <c r="R317" i="4" l="1"/>
  <c r="Q317" i="4"/>
  <c r="P317" i="4"/>
  <c r="O317" i="4"/>
  <c r="N317" i="4"/>
  <c r="L317" i="4"/>
  <c r="M318" i="4"/>
  <c r="F318" i="4"/>
  <c r="E318" i="4"/>
  <c r="D318" i="4"/>
  <c r="C318" i="4"/>
  <c r="A318" i="4"/>
  <c r="B319" i="4"/>
  <c r="G318" i="4"/>
  <c r="W317" i="3"/>
  <c r="AC317" i="3"/>
  <c r="AB317" i="3"/>
  <c r="AA317" i="3"/>
  <c r="Z317" i="3"/>
  <c r="Y317" i="3"/>
  <c r="X318" i="3"/>
  <c r="F317" i="3"/>
  <c r="E317" i="3"/>
  <c r="D317" i="3"/>
  <c r="C317" i="3"/>
  <c r="B318" i="3"/>
  <c r="A317" i="3"/>
  <c r="G317" i="3"/>
  <c r="O318" i="3"/>
  <c r="N318" i="3"/>
  <c r="L318" i="3"/>
  <c r="Q318" i="3"/>
  <c r="P318" i="3"/>
  <c r="M319" i="3"/>
  <c r="R318" i="3"/>
  <c r="D326" i="2"/>
  <c r="A326" i="2"/>
  <c r="F326" i="2"/>
  <c r="B327" i="2"/>
  <c r="C326" i="2"/>
  <c r="E326" i="2"/>
  <c r="G326" i="2"/>
  <c r="G319" i="4" l="1"/>
  <c r="F319" i="4"/>
  <c r="E319" i="4"/>
  <c r="D319" i="4"/>
  <c r="C319" i="4"/>
  <c r="A319" i="4"/>
  <c r="B320" i="4"/>
  <c r="O318" i="4"/>
  <c r="M319" i="4"/>
  <c r="R318" i="4"/>
  <c r="Q318" i="4"/>
  <c r="P318" i="4"/>
  <c r="N318" i="4"/>
  <c r="L318" i="4"/>
  <c r="E318" i="3"/>
  <c r="D318" i="3"/>
  <c r="G318" i="3"/>
  <c r="F318" i="3"/>
  <c r="C318" i="3"/>
  <c r="A318" i="3"/>
  <c r="B319" i="3"/>
  <c r="X319" i="3"/>
  <c r="AC318" i="3"/>
  <c r="AB318" i="3"/>
  <c r="AA318" i="3"/>
  <c r="Z318" i="3"/>
  <c r="Y318" i="3"/>
  <c r="W318" i="3"/>
  <c r="R319" i="3"/>
  <c r="Q319" i="3"/>
  <c r="P319" i="3"/>
  <c r="O319" i="3"/>
  <c r="N319" i="3"/>
  <c r="M320" i="3"/>
  <c r="L319" i="3"/>
  <c r="E327" i="2"/>
  <c r="C327" i="2"/>
  <c r="B328" i="2"/>
  <c r="A327" i="2"/>
  <c r="F327" i="2"/>
  <c r="D327" i="2"/>
  <c r="G327" i="2"/>
  <c r="L319" i="4" l="1"/>
  <c r="M320" i="4"/>
  <c r="Q319" i="4"/>
  <c r="O319" i="4"/>
  <c r="N319" i="4"/>
  <c r="R319" i="4"/>
  <c r="P319" i="4"/>
  <c r="B321" i="4"/>
  <c r="G320" i="4"/>
  <c r="F320" i="4"/>
  <c r="E320" i="4"/>
  <c r="D320" i="4"/>
  <c r="C320" i="4"/>
  <c r="A320" i="4"/>
  <c r="W319" i="3"/>
  <c r="X320" i="3"/>
  <c r="AC319" i="3"/>
  <c r="AB319" i="3"/>
  <c r="AA319" i="3"/>
  <c r="Z319" i="3"/>
  <c r="Y319" i="3"/>
  <c r="F319" i="3"/>
  <c r="E319" i="3"/>
  <c r="D319" i="3"/>
  <c r="C319" i="3"/>
  <c r="G319" i="3"/>
  <c r="A319" i="3"/>
  <c r="B320" i="3"/>
  <c r="O320" i="3"/>
  <c r="N320" i="3"/>
  <c r="M321" i="3"/>
  <c r="R320" i="3"/>
  <c r="Q320" i="3"/>
  <c r="P320" i="3"/>
  <c r="L320" i="3"/>
  <c r="A328" i="2"/>
  <c r="C328" i="2"/>
  <c r="B329" i="2"/>
  <c r="F328" i="2"/>
  <c r="E328" i="2"/>
  <c r="G328" i="2"/>
  <c r="D328" i="2"/>
  <c r="A321" i="4" l="1"/>
  <c r="D321" i="4"/>
  <c r="C321" i="4"/>
  <c r="B322" i="4"/>
  <c r="G321" i="4"/>
  <c r="F321" i="4"/>
  <c r="E321" i="4"/>
  <c r="N320" i="4"/>
  <c r="P320" i="4"/>
  <c r="R320" i="4"/>
  <c r="Q320" i="4"/>
  <c r="O320" i="4"/>
  <c r="L320" i="4"/>
  <c r="M321" i="4"/>
  <c r="A320" i="3"/>
  <c r="G320" i="3"/>
  <c r="F320" i="3"/>
  <c r="E320" i="3"/>
  <c r="D320" i="3"/>
  <c r="C320" i="3"/>
  <c r="B321" i="3"/>
  <c r="Y320" i="3"/>
  <c r="W320" i="3"/>
  <c r="AC320" i="3"/>
  <c r="AB320" i="3"/>
  <c r="AA320" i="3"/>
  <c r="Z320" i="3"/>
  <c r="X321" i="3"/>
  <c r="P321" i="3"/>
  <c r="O321" i="3"/>
  <c r="N321" i="3"/>
  <c r="R321" i="3"/>
  <c r="Q321" i="3"/>
  <c r="L321" i="3"/>
  <c r="M322" i="3"/>
  <c r="B330" i="2"/>
  <c r="A329" i="2"/>
  <c r="C329" i="2"/>
  <c r="G329" i="2"/>
  <c r="F329" i="2"/>
  <c r="E329" i="2"/>
  <c r="D329" i="2"/>
  <c r="P321" i="4" l="1"/>
  <c r="O321" i="4"/>
  <c r="R321" i="4"/>
  <c r="M322" i="4"/>
  <c r="Q321" i="4"/>
  <c r="N321" i="4"/>
  <c r="L321" i="4"/>
  <c r="C322" i="4"/>
  <c r="A322" i="4"/>
  <c r="B323" i="4"/>
  <c r="G322" i="4"/>
  <c r="F322" i="4"/>
  <c r="E322" i="4"/>
  <c r="D322" i="4"/>
  <c r="X322" i="3"/>
  <c r="AC321" i="3"/>
  <c r="AB321" i="3"/>
  <c r="AA321" i="3"/>
  <c r="Z321" i="3"/>
  <c r="Y321" i="3"/>
  <c r="W321" i="3"/>
  <c r="F321" i="3"/>
  <c r="E321" i="3"/>
  <c r="B322" i="3"/>
  <c r="G321" i="3"/>
  <c r="D321" i="3"/>
  <c r="C321" i="3"/>
  <c r="A321" i="3"/>
  <c r="R322" i="3"/>
  <c r="Q322" i="3"/>
  <c r="P322" i="3"/>
  <c r="O322" i="3"/>
  <c r="M323" i="3"/>
  <c r="N322" i="3"/>
  <c r="L322" i="3"/>
  <c r="C330" i="2"/>
  <c r="A330" i="2"/>
  <c r="G330" i="2"/>
  <c r="D330" i="2"/>
  <c r="E330" i="2"/>
  <c r="F330" i="2"/>
  <c r="B331" i="2"/>
  <c r="B324" i="4" l="1"/>
  <c r="E323" i="4"/>
  <c r="C323" i="4"/>
  <c r="G323" i="4"/>
  <c r="F323" i="4"/>
  <c r="D323" i="4"/>
  <c r="A323" i="4"/>
  <c r="R322" i="4"/>
  <c r="Q322" i="4"/>
  <c r="O322" i="4"/>
  <c r="N322" i="4"/>
  <c r="L322" i="4"/>
  <c r="M323" i="4"/>
  <c r="P322" i="4"/>
  <c r="A322" i="3"/>
  <c r="B323" i="3"/>
  <c r="G322" i="3"/>
  <c r="F322" i="3"/>
  <c r="E322" i="3"/>
  <c r="D322" i="3"/>
  <c r="C322" i="3"/>
  <c r="P323" i="3"/>
  <c r="O323" i="3"/>
  <c r="L323" i="3"/>
  <c r="M324" i="3"/>
  <c r="R323" i="3"/>
  <c r="Q323" i="3"/>
  <c r="N323" i="3"/>
  <c r="Y322" i="3"/>
  <c r="X323" i="3"/>
  <c r="AC322" i="3"/>
  <c r="AB322" i="3"/>
  <c r="AA322" i="3"/>
  <c r="Z322" i="3"/>
  <c r="W322" i="3"/>
  <c r="G331" i="2"/>
  <c r="B332" i="2"/>
  <c r="F331" i="2"/>
  <c r="E331" i="2"/>
  <c r="C331" i="2"/>
  <c r="D331" i="2"/>
  <c r="A331" i="2"/>
  <c r="M324" i="4" l="1"/>
  <c r="R323" i="4"/>
  <c r="Q323" i="4"/>
  <c r="P323" i="4"/>
  <c r="O323" i="4"/>
  <c r="N323" i="4"/>
  <c r="L323" i="4"/>
  <c r="A324" i="4"/>
  <c r="G324" i="4"/>
  <c r="E324" i="4"/>
  <c r="D324" i="4"/>
  <c r="F324" i="4"/>
  <c r="C324" i="4"/>
  <c r="B325" i="4"/>
  <c r="Z323" i="3"/>
  <c r="Y323" i="3"/>
  <c r="W323" i="3"/>
  <c r="AC323" i="3"/>
  <c r="AB323" i="3"/>
  <c r="AA323" i="3"/>
  <c r="X324" i="3"/>
  <c r="Q324" i="3"/>
  <c r="P324" i="3"/>
  <c r="O324" i="3"/>
  <c r="N324" i="3"/>
  <c r="R324" i="3"/>
  <c r="L324" i="3"/>
  <c r="M325" i="3"/>
  <c r="A323" i="3"/>
  <c r="G323" i="3"/>
  <c r="F323" i="3"/>
  <c r="E323" i="3"/>
  <c r="D323" i="3"/>
  <c r="C323" i="3"/>
  <c r="B324" i="3"/>
  <c r="E332" i="2"/>
  <c r="D332" i="2"/>
  <c r="G332" i="2"/>
  <c r="C332" i="2"/>
  <c r="B333" i="2"/>
  <c r="F332" i="2"/>
  <c r="A332" i="2"/>
  <c r="D325" i="4" l="1"/>
  <c r="C325" i="4"/>
  <c r="G325" i="4"/>
  <c r="F325" i="4"/>
  <c r="B326" i="4"/>
  <c r="E325" i="4"/>
  <c r="A325" i="4"/>
  <c r="M325" i="4"/>
  <c r="L324" i="4"/>
  <c r="R324" i="4"/>
  <c r="Q324" i="4"/>
  <c r="P324" i="4"/>
  <c r="O324" i="4"/>
  <c r="N324" i="4"/>
  <c r="L325" i="3"/>
  <c r="R325" i="3"/>
  <c r="Q325" i="3"/>
  <c r="P325" i="3"/>
  <c r="O325" i="3"/>
  <c r="N325" i="3"/>
  <c r="M326" i="3"/>
  <c r="X325" i="3"/>
  <c r="W324" i="3"/>
  <c r="AC324" i="3"/>
  <c r="AB324" i="3"/>
  <c r="AA324" i="3"/>
  <c r="Z324" i="3"/>
  <c r="Y324" i="3"/>
  <c r="B325" i="3"/>
  <c r="G324" i="3"/>
  <c r="F324" i="3"/>
  <c r="E324" i="3"/>
  <c r="D324" i="3"/>
  <c r="C324" i="3"/>
  <c r="A324" i="3"/>
  <c r="D333" i="2"/>
  <c r="A333" i="2"/>
  <c r="G333" i="2"/>
  <c r="F333" i="2"/>
  <c r="B334" i="2"/>
  <c r="E333" i="2"/>
  <c r="C333" i="2"/>
  <c r="M326" i="4" l="1"/>
  <c r="R325" i="4"/>
  <c r="Q325" i="4"/>
  <c r="P325" i="4"/>
  <c r="O325" i="4"/>
  <c r="N325" i="4"/>
  <c r="L325" i="4"/>
  <c r="F326" i="4"/>
  <c r="E326" i="4"/>
  <c r="A326" i="4"/>
  <c r="B327" i="4"/>
  <c r="G326" i="4"/>
  <c r="D326" i="4"/>
  <c r="C326" i="4"/>
  <c r="A325" i="3"/>
  <c r="B326" i="3"/>
  <c r="G325" i="3"/>
  <c r="F325" i="3"/>
  <c r="E325" i="3"/>
  <c r="D325" i="3"/>
  <c r="C325" i="3"/>
  <c r="Z325" i="3"/>
  <c r="Y325" i="3"/>
  <c r="X326" i="3"/>
  <c r="AC325" i="3"/>
  <c r="W325" i="3"/>
  <c r="AB325" i="3"/>
  <c r="AA325" i="3"/>
  <c r="Q326" i="3"/>
  <c r="P326" i="3"/>
  <c r="R326" i="3"/>
  <c r="O326" i="3"/>
  <c r="N326" i="3"/>
  <c r="L326" i="3"/>
  <c r="M327" i="3"/>
  <c r="G334" i="2"/>
  <c r="E334" i="2"/>
  <c r="B335" i="2"/>
  <c r="C334" i="2"/>
  <c r="A334" i="2"/>
  <c r="D334" i="2"/>
  <c r="F334" i="2"/>
  <c r="G327" i="4" l="1"/>
  <c r="F327" i="4"/>
  <c r="E327" i="4"/>
  <c r="D327" i="4"/>
  <c r="C327" i="4"/>
  <c r="A327" i="4"/>
  <c r="B328" i="4"/>
  <c r="O326" i="4"/>
  <c r="L326" i="4"/>
  <c r="M327" i="4"/>
  <c r="R326" i="4"/>
  <c r="Q326" i="4"/>
  <c r="P326" i="4"/>
  <c r="N326" i="4"/>
  <c r="AA326" i="3"/>
  <c r="Z326" i="3"/>
  <c r="Y326" i="3"/>
  <c r="AC326" i="3"/>
  <c r="AB326" i="3"/>
  <c r="W326" i="3"/>
  <c r="X327" i="3"/>
  <c r="L327" i="3"/>
  <c r="M328" i="3"/>
  <c r="R327" i="3"/>
  <c r="Q327" i="3"/>
  <c r="P327" i="3"/>
  <c r="O327" i="3"/>
  <c r="N327" i="3"/>
  <c r="C326" i="3"/>
  <c r="A326" i="3"/>
  <c r="B327" i="3"/>
  <c r="G326" i="3"/>
  <c r="F326" i="3"/>
  <c r="E326" i="3"/>
  <c r="D326" i="3"/>
  <c r="A335" i="2"/>
  <c r="F335" i="2"/>
  <c r="D335" i="2"/>
  <c r="E335" i="2"/>
  <c r="G335" i="2"/>
  <c r="B336" i="2"/>
  <c r="C335" i="2"/>
  <c r="L327" i="4" l="1"/>
  <c r="M328" i="4"/>
  <c r="Q327" i="4"/>
  <c r="O327" i="4"/>
  <c r="N327" i="4"/>
  <c r="R327" i="4"/>
  <c r="P327" i="4"/>
  <c r="B329" i="4"/>
  <c r="G328" i="4"/>
  <c r="F328" i="4"/>
  <c r="E328" i="4"/>
  <c r="D328" i="4"/>
  <c r="C328" i="4"/>
  <c r="A328" i="4"/>
  <c r="L328" i="3"/>
  <c r="M329" i="3"/>
  <c r="R328" i="3"/>
  <c r="Q328" i="3"/>
  <c r="P328" i="3"/>
  <c r="O328" i="3"/>
  <c r="N328" i="3"/>
  <c r="AC327" i="3"/>
  <c r="AB327" i="3"/>
  <c r="AA327" i="3"/>
  <c r="Z327" i="3"/>
  <c r="Y327" i="3"/>
  <c r="X328" i="3"/>
  <c r="W327" i="3"/>
  <c r="B328" i="3"/>
  <c r="G327" i="3"/>
  <c r="A327" i="3"/>
  <c r="F327" i="3"/>
  <c r="E327" i="3"/>
  <c r="D327" i="3"/>
  <c r="C327" i="3"/>
  <c r="B337" i="2"/>
  <c r="A336" i="2"/>
  <c r="F336" i="2"/>
  <c r="E336" i="2"/>
  <c r="C336" i="2"/>
  <c r="G336" i="2"/>
  <c r="D336" i="2"/>
  <c r="A329" i="4" l="1"/>
  <c r="G329" i="4"/>
  <c r="F329" i="4"/>
  <c r="E329" i="4"/>
  <c r="D329" i="4"/>
  <c r="C329" i="4"/>
  <c r="B330" i="4"/>
  <c r="N328" i="4"/>
  <c r="Q328" i="4"/>
  <c r="P328" i="4"/>
  <c r="R328" i="4"/>
  <c r="O328" i="4"/>
  <c r="L328" i="4"/>
  <c r="M329" i="4"/>
  <c r="C328" i="3"/>
  <c r="B329" i="3"/>
  <c r="G328" i="3"/>
  <c r="F328" i="3"/>
  <c r="E328" i="3"/>
  <c r="D328" i="3"/>
  <c r="A328" i="3"/>
  <c r="AA328" i="3"/>
  <c r="Z328" i="3"/>
  <c r="AC328" i="3"/>
  <c r="AB328" i="3"/>
  <c r="Y328" i="3"/>
  <c r="W328" i="3"/>
  <c r="X329" i="3"/>
  <c r="M330" i="3"/>
  <c r="R329" i="3"/>
  <c r="Q329" i="3"/>
  <c r="N329" i="3"/>
  <c r="L329" i="3"/>
  <c r="P329" i="3"/>
  <c r="O329" i="3"/>
  <c r="D337" i="2"/>
  <c r="E337" i="2"/>
  <c r="B338" i="2"/>
  <c r="C337" i="2"/>
  <c r="A337" i="2"/>
  <c r="G337" i="2"/>
  <c r="F337" i="2"/>
  <c r="P329" i="4" l="1"/>
  <c r="O329" i="4"/>
  <c r="R329" i="4"/>
  <c r="M330" i="4"/>
  <c r="Q329" i="4"/>
  <c r="N329" i="4"/>
  <c r="L329" i="4"/>
  <c r="C330" i="4"/>
  <c r="A330" i="4"/>
  <c r="B331" i="4"/>
  <c r="G330" i="4"/>
  <c r="F330" i="4"/>
  <c r="E330" i="4"/>
  <c r="D330" i="4"/>
  <c r="L330" i="3"/>
  <c r="M331" i="3"/>
  <c r="R330" i="3"/>
  <c r="Q330" i="3"/>
  <c r="P330" i="3"/>
  <c r="O330" i="3"/>
  <c r="N330" i="3"/>
  <c r="AB329" i="3"/>
  <c r="AA329" i="3"/>
  <c r="Z329" i="3"/>
  <c r="Y329" i="3"/>
  <c r="X330" i="3"/>
  <c r="AC329" i="3"/>
  <c r="W329" i="3"/>
  <c r="D329" i="3"/>
  <c r="C329" i="3"/>
  <c r="A329" i="3"/>
  <c r="G329" i="3"/>
  <c r="F329" i="3"/>
  <c r="E329" i="3"/>
  <c r="B330" i="3"/>
  <c r="E338" i="2"/>
  <c r="D338" i="2"/>
  <c r="F338" i="2"/>
  <c r="B339" i="2"/>
  <c r="G338" i="2"/>
  <c r="C338" i="2"/>
  <c r="A338" i="2"/>
  <c r="B332" i="4" l="1"/>
  <c r="E331" i="4"/>
  <c r="C331" i="4"/>
  <c r="D331" i="4"/>
  <c r="A331" i="4"/>
  <c r="G331" i="4"/>
  <c r="F331" i="4"/>
  <c r="R330" i="4"/>
  <c r="Q330" i="4"/>
  <c r="P330" i="4"/>
  <c r="O330" i="4"/>
  <c r="N330" i="4"/>
  <c r="L330" i="4"/>
  <c r="M331" i="4"/>
  <c r="W330" i="3"/>
  <c r="Y330" i="3"/>
  <c r="X331" i="3"/>
  <c r="AC330" i="3"/>
  <c r="AB330" i="3"/>
  <c r="AA330" i="3"/>
  <c r="Z330" i="3"/>
  <c r="G330" i="3"/>
  <c r="F330" i="3"/>
  <c r="E330" i="3"/>
  <c r="D330" i="3"/>
  <c r="C330" i="3"/>
  <c r="B331" i="3"/>
  <c r="A330" i="3"/>
  <c r="N331" i="3"/>
  <c r="L331" i="3"/>
  <c r="R331" i="3"/>
  <c r="Q331" i="3"/>
  <c r="P331" i="3"/>
  <c r="O331" i="3"/>
  <c r="M332" i="3"/>
  <c r="D339" i="2"/>
  <c r="G339" i="2"/>
  <c r="F339" i="2"/>
  <c r="C339" i="2"/>
  <c r="A339" i="2"/>
  <c r="B340" i="2"/>
  <c r="E339" i="2"/>
  <c r="M332" i="4" l="1"/>
  <c r="R331" i="4"/>
  <c r="Q331" i="4"/>
  <c r="P331" i="4"/>
  <c r="O331" i="4"/>
  <c r="N331" i="4"/>
  <c r="L331" i="4"/>
  <c r="A332" i="4"/>
  <c r="G332" i="4"/>
  <c r="E332" i="4"/>
  <c r="D332" i="4"/>
  <c r="F332" i="4"/>
  <c r="C332" i="4"/>
  <c r="B333" i="4"/>
  <c r="D331" i="3"/>
  <c r="C331" i="3"/>
  <c r="B332" i="3"/>
  <c r="G331" i="3"/>
  <c r="F331" i="3"/>
  <c r="E331" i="3"/>
  <c r="A331" i="3"/>
  <c r="R332" i="3"/>
  <c r="Q332" i="3"/>
  <c r="P332" i="3"/>
  <c r="O332" i="3"/>
  <c r="N332" i="3"/>
  <c r="L332" i="3"/>
  <c r="M333" i="3"/>
  <c r="AB331" i="3"/>
  <c r="AA331" i="3"/>
  <c r="Z331" i="3"/>
  <c r="Y331" i="3"/>
  <c r="W331" i="3"/>
  <c r="X332" i="3"/>
  <c r="AC331" i="3"/>
  <c r="B341" i="2"/>
  <c r="C340" i="2"/>
  <c r="G340" i="2"/>
  <c r="F340" i="2"/>
  <c r="E340" i="2"/>
  <c r="D340" i="2"/>
  <c r="A340" i="2"/>
  <c r="D333" i="4" l="1"/>
  <c r="C333" i="4"/>
  <c r="G333" i="4"/>
  <c r="F333" i="4"/>
  <c r="B334" i="4"/>
  <c r="E333" i="4"/>
  <c r="A333" i="4"/>
  <c r="M333" i="4"/>
  <c r="P332" i="4"/>
  <c r="O332" i="4"/>
  <c r="N332" i="4"/>
  <c r="L332" i="4"/>
  <c r="R332" i="4"/>
  <c r="Q332" i="4"/>
  <c r="O333" i="3"/>
  <c r="N333" i="3"/>
  <c r="R333" i="3"/>
  <c r="M334" i="3"/>
  <c r="Q333" i="3"/>
  <c r="P333" i="3"/>
  <c r="L333" i="3"/>
  <c r="AB332" i="3"/>
  <c r="W332" i="3"/>
  <c r="AC332" i="3"/>
  <c r="X333" i="3"/>
  <c r="AA332" i="3"/>
  <c r="Z332" i="3"/>
  <c r="Y332" i="3"/>
  <c r="E332" i="3"/>
  <c r="D332" i="3"/>
  <c r="C332" i="3"/>
  <c r="B333" i="3"/>
  <c r="G332" i="3"/>
  <c r="F332" i="3"/>
  <c r="A332" i="3"/>
  <c r="F341" i="2"/>
  <c r="C341" i="2"/>
  <c r="G341" i="2"/>
  <c r="D341" i="2"/>
  <c r="A341" i="2"/>
  <c r="B342" i="2"/>
  <c r="E341" i="2"/>
  <c r="M334" i="4" l="1"/>
  <c r="R333" i="4"/>
  <c r="Q333" i="4"/>
  <c r="P333" i="4"/>
  <c r="O333" i="4"/>
  <c r="N333" i="4"/>
  <c r="L333" i="4"/>
  <c r="F334" i="4"/>
  <c r="E334" i="4"/>
  <c r="G334" i="4"/>
  <c r="D334" i="4"/>
  <c r="C334" i="4"/>
  <c r="A334" i="4"/>
  <c r="B335" i="4"/>
  <c r="W333" i="3"/>
  <c r="Z333" i="3"/>
  <c r="Y333" i="3"/>
  <c r="AC333" i="3"/>
  <c r="AB333" i="3"/>
  <c r="AA333" i="3"/>
  <c r="X334" i="3"/>
  <c r="N334" i="3"/>
  <c r="R334" i="3"/>
  <c r="Q334" i="3"/>
  <c r="M335" i="3"/>
  <c r="P334" i="3"/>
  <c r="O334" i="3"/>
  <c r="L334" i="3"/>
  <c r="A333" i="3"/>
  <c r="E333" i="3"/>
  <c r="D333" i="3"/>
  <c r="C333" i="3"/>
  <c r="B334" i="3"/>
  <c r="F333" i="3"/>
  <c r="G333" i="3"/>
  <c r="C342" i="2"/>
  <c r="F342" i="2"/>
  <c r="G342" i="2"/>
  <c r="D342" i="2"/>
  <c r="A342" i="2"/>
  <c r="B343" i="2"/>
  <c r="E342" i="2"/>
  <c r="G335" i="4" l="1"/>
  <c r="B336" i="4"/>
  <c r="F335" i="4"/>
  <c r="E335" i="4"/>
  <c r="D335" i="4"/>
  <c r="C335" i="4"/>
  <c r="A335" i="4"/>
  <c r="O334" i="4"/>
  <c r="L334" i="4"/>
  <c r="M335" i="4"/>
  <c r="R334" i="4"/>
  <c r="Q334" i="4"/>
  <c r="P334" i="4"/>
  <c r="N334" i="4"/>
  <c r="O335" i="3"/>
  <c r="N335" i="3"/>
  <c r="L335" i="3"/>
  <c r="R335" i="3"/>
  <c r="Q335" i="3"/>
  <c r="P335" i="3"/>
  <c r="M336" i="3"/>
  <c r="X335" i="3"/>
  <c r="AC334" i="3"/>
  <c r="AB334" i="3"/>
  <c r="AA334" i="3"/>
  <c r="Z334" i="3"/>
  <c r="Y334" i="3"/>
  <c r="W334" i="3"/>
  <c r="G334" i="3"/>
  <c r="B335" i="3"/>
  <c r="F334" i="3"/>
  <c r="E334" i="3"/>
  <c r="D334" i="3"/>
  <c r="C334" i="3"/>
  <c r="A334" i="3"/>
  <c r="F343" i="2"/>
  <c r="A343" i="2"/>
  <c r="B344" i="2"/>
  <c r="E343" i="2"/>
  <c r="G343" i="2"/>
  <c r="D343" i="2"/>
  <c r="C343" i="2"/>
  <c r="L335" i="4" l="1"/>
  <c r="M336" i="4"/>
  <c r="Q335" i="4"/>
  <c r="O335" i="4"/>
  <c r="N335" i="4"/>
  <c r="R335" i="4"/>
  <c r="P335" i="4"/>
  <c r="C336" i="4"/>
  <c r="A336" i="4"/>
  <c r="B337" i="4"/>
  <c r="G336" i="4"/>
  <c r="F336" i="4"/>
  <c r="E336" i="4"/>
  <c r="D336" i="4"/>
  <c r="E335" i="3"/>
  <c r="D335" i="3"/>
  <c r="B336" i="3"/>
  <c r="C335" i="3"/>
  <c r="G335" i="3"/>
  <c r="F335" i="3"/>
  <c r="A335" i="3"/>
  <c r="X336" i="3"/>
  <c r="AC335" i="3"/>
  <c r="AB335" i="3"/>
  <c r="Y335" i="3"/>
  <c r="W335" i="3"/>
  <c r="AA335" i="3"/>
  <c r="Z335" i="3"/>
  <c r="L336" i="3"/>
  <c r="R336" i="3"/>
  <c r="Q336" i="3"/>
  <c r="P336" i="3"/>
  <c r="O336" i="3"/>
  <c r="N336" i="3"/>
  <c r="M337" i="3"/>
  <c r="A344" i="2"/>
  <c r="F344" i="2"/>
  <c r="E344" i="2"/>
  <c r="G344" i="2"/>
  <c r="C344" i="2"/>
  <c r="B345" i="2"/>
  <c r="D344" i="2"/>
  <c r="A337" i="4" l="1"/>
  <c r="G337" i="4"/>
  <c r="F337" i="4"/>
  <c r="E337" i="4"/>
  <c r="D337" i="4"/>
  <c r="C337" i="4"/>
  <c r="B338" i="4"/>
  <c r="N336" i="4"/>
  <c r="Q336" i="4"/>
  <c r="P336" i="4"/>
  <c r="M337" i="4"/>
  <c r="R336" i="4"/>
  <c r="O336" i="4"/>
  <c r="L336" i="4"/>
  <c r="W336" i="3"/>
  <c r="AB336" i="3"/>
  <c r="X337" i="3"/>
  <c r="AA336" i="3"/>
  <c r="AC336" i="3"/>
  <c r="Z336" i="3"/>
  <c r="Y336" i="3"/>
  <c r="O337" i="3"/>
  <c r="N337" i="3"/>
  <c r="M338" i="3"/>
  <c r="R337" i="3"/>
  <c r="Q337" i="3"/>
  <c r="P337" i="3"/>
  <c r="L337" i="3"/>
  <c r="A336" i="3"/>
  <c r="G336" i="3"/>
  <c r="F336" i="3"/>
  <c r="B337" i="3"/>
  <c r="E336" i="3"/>
  <c r="D336" i="3"/>
  <c r="C336" i="3"/>
  <c r="F345" i="2"/>
  <c r="A345" i="2"/>
  <c r="B346" i="2"/>
  <c r="C345" i="2"/>
  <c r="G345" i="2"/>
  <c r="E345" i="2"/>
  <c r="D345" i="2"/>
  <c r="P337" i="4" l="1"/>
  <c r="O337" i="4"/>
  <c r="R337" i="4"/>
  <c r="N337" i="4"/>
  <c r="L337" i="4"/>
  <c r="M338" i="4"/>
  <c r="Q337" i="4"/>
  <c r="C338" i="4"/>
  <c r="A338" i="4"/>
  <c r="B339" i="4"/>
  <c r="G338" i="4"/>
  <c r="F338" i="4"/>
  <c r="E338" i="4"/>
  <c r="D338" i="4"/>
  <c r="R338" i="3"/>
  <c r="Q338" i="3"/>
  <c r="M339" i="3"/>
  <c r="P338" i="3"/>
  <c r="O338" i="3"/>
  <c r="N338" i="3"/>
  <c r="L338" i="3"/>
  <c r="Y337" i="3"/>
  <c r="AC337" i="3"/>
  <c r="AB337" i="3"/>
  <c r="AA337" i="3"/>
  <c r="Z337" i="3"/>
  <c r="W337" i="3"/>
  <c r="X338" i="3"/>
  <c r="B338" i="3"/>
  <c r="E337" i="3"/>
  <c r="D337" i="3"/>
  <c r="C337" i="3"/>
  <c r="G337" i="3"/>
  <c r="F337" i="3"/>
  <c r="A337" i="3"/>
  <c r="C346" i="2"/>
  <c r="B347" i="2"/>
  <c r="D346" i="2"/>
  <c r="G346" i="2"/>
  <c r="F346" i="2"/>
  <c r="A346" i="2"/>
  <c r="E346" i="2"/>
  <c r="B340" i="4" l="1"/>
  <c r="E339" i="4"/>
  <c r="C339" i="4"/>
  <c r="G339" i="4"/>
  <c r="F339" i="4"/>
  <c r="D339" i="4"/>
  <c r="A339" i="4"/>
  <c r="R338" i="4"/>
  <c r="Q338" i="4"/>
  <c r="P338" i="4"/>
  <c r="O338" i="4"/>
  <c r="N338" i="4"/>
  <c r="L338" i="4"/>
  <c r="M339" i="4"/>
  <c r="F338" i="3"/>
  <c r="E338" i="3"/>
  <c r="A338" i="3"/>
  <c r="G338" i="3"/>
  <c r="D338" i="3"/>
  <c r="C338" i="3"/>
  <c r="B339" i="3"/>
  <c r="X339" i="3"/>
  <c r="AC338" i="3"/>
  <c r="AB338" i="3"/>
  <c r="AA338" i="3"/>
  <c r="Z338" i="3"/>
  <c r="Y338" i="3"/>
  <c r="W338" i="3"/>
  <c r="O339" i="3"/>
  <c r="N339" i="3"/>
  <c r="R339" i="3"/>
  <c r="Q339" i="3"/>
  <c r="P339" i="3"/>
  <c r="L339" i="3"/>
  <c r="M340" i="3"/>
  <c r="F347" i="2"/>
  <c r="G347" i="2"/>
  <c r="A347" i="2"/>
  <c r="D347" i="2"/>
  <c r="B348" i="2"/>
  <c r="E347" i="2"/>
  <c r="C347" i="2"/>
  <c r="L339" i="4" l="1"/>
  <c r="M340" i="4"/>
  <c r="R339" i="4"/>
  <c r="Q339" i="4"/>
  <c r="P339" i="4"/>
  <c r="O339" i="4"/>
  <c r="N339" i="4"/>
  <c r="A340" i="4"/>
  <c r="G340" i="4"/>
  <c r="E340" i="4"/>
  <c r="D340" i="4"/>
  <c r="F340" i="4"/>
  <c r="C340" i="4"/>
  <c r="B341" i="4"/>
  <c r="Y339" i="3"/>
  <c r="X340" i="3"/>
  <c r="AA339" i="3"/>
  <c r="Z339" i="3"/>
  <c r="W339" i="3"/>
  <c r="AC339" i="3"/>
  <c r="AB339" i="3"/>
  <c r="A339" i="3"/>
  <c r="B340" i="3"/>
  <c r="G339" i="3"/>
  <c r="F339" i="3"/>
  <c r="E339" i="3"/>
  <c r="D339" i="3"/>
  <c r="C339" i="3"/>
  <c r="P340" i="3"/>
  <c r="O340" i="3"/>
  <c r="L340" i="3"/>
  <c r="R340" i="3"/>
  <c r="Q340" i="3"/>
  <c r="M341" i="3"/>
  <c r="N340" i="3"/>
  <c r="E348" i="2"/>
  <c r="D348" i="2"/>
  <c r="A348" i="2"/>
  <c r="C348" i="2"/>
  <c r="B349" i="2"/>
  <c r="G348" i="2"/>
  <c r="F348" i="2"/>
  <c r="D341" i="4" l="1"/>
  <c r="C341" i="4"/>
  <c r="G341" i="4"/>
  <c r="F341" i="4"/>
  <c r="A341" i="4"/>
  <c r="B342" i="4"/>
  <c r="E341" i="4"/>
  <c r="M341" i="4"/>
  <c r="R340" i="4"/>
  <c r="Q340" i="4"/>
  <c r="P340" i="4"/>
  <c r="O340" i="4"/>
  <c r="N340" i="4"/>
  <c r="L340" i="4"/>
  <c r="G340" i="3"/>
  <c r="F340" i="3"/>
  <c r="A340" i="3"/>
  <c r="E340" i="3"/>
  <c r="D340" i="3"/>
  <c r="C340" i="3"/>
  <c r="B341" i="3"/>
  <c r="Q341" i="3"/>
  <c r="M342" i="3"/>
  <c r="P341" i="3"/>
  <c r="O341" i="3"/>
  <c r="N341" i="3"/>
  <c r="R341" i="3"/>
  <c r="L341" i="3"/>
  <c r="AB340" i="3"/>
  <c r="X341" i="3"/>
  <c r="AA340" i="3"/>
  <c r="W340" i="3"/>
  <c r="AC340" i="3"/>
  <c r="Z340" i="3"/>
  <c r="Y340" i="3"/>
  <c r="E349" i="2"/>
  <c r="A349" i="2"/>
  <c r="F349" i="2"/>
  <c r="C349" i="2"/>
  <c r="D349" i="2"/>
  <c r="B350" i="2"/>
  <c r="G349" i="2"/>
  <c r="M342" i="4" l="1"/>
  <c r="R341" i="4"/>
  <c r="Q341" i="4"/>
  <c r="P341" i="4"/>
  <c r="O341" i="4"/>
  <c r="N341" i="4"/>
  <c r="L341" i="4"/>
  <c r="F342" i="4"/>
  <c r="E342" i="4"/>
  <c r="G342" i="4"/>
  <c r="D342" i="4"/>
  <c r="C342" i="4"/>
  <c r="A342" i="4"/>
  <c r="B343" i="4"/>
  <c r="X342" i="3"/>
  <c r="AC341" i="3"/>
  <c r="AB341" i="3"/>
  <c r="Y341" i="3"/>
  <c r="AA341" i="3"/>
  <c r="Z341" i="3"/>
  <c r="W341" i="3"/>
  <c r="R342" i="3"/>
  <c r="Q342" i="3"/>
  <c r="P342" i="3"/>
  <c r="M343" i="3"/>
  <c r="N342" i="3"/>
  <c r="L342" i="3"/>
  <c r="O342" i="3"/>
  <c r="B342" i="3"/>
  <c r="G341" i="3"/>
  <c r="F341" i="3"/>
  <c r="E341" i="3"/>
  <c r="D341" i="3"/>
  <c r="C341" i="3"/>
  <c r="A341" i="3"/>
  <c r="G350" i="2"/>
  <c r="B351" i="2"/>
  <c r="F350" i="2"/>
  <c r="A350" i="2"/>
  <c r="E350" i="2"/>
  <c r="D350" i="2"/>
  <c r="C350" i="2"/>
  <c r="G343" i="4" l="1"/>
  <c r="A343" i="4"/>
  <c r="B344" i="4"/>
  <c r="F343" i="4"/>
  <c r="E343" i="4"/>
  <c r="D343" i="4"/>
  <c r="C343" i="4"/>
  <c r="P342" i="4"/>
  <c r="O342" i="4"/>
  <c r="N342" i="4"/>
  <c r="L342" i="4"/>
  <c r="R342" i="4"/>
  <c r="Q342" i="4"/>
  <c r="M343" i="4"/>
  <c r="A342" i="3"/>
  <c r="B343" i="3"/>
  <c r="D342" i="3"/>
  <c r="C342" i="3"/>
  <c r="G342" i="3"/>
  <c r="F342" i="3"/>
  <c r="E342" i="3"/>
  <c r="O343" i="3"/>
  <c r="R343" i="3"/>
  <c r="Q343" i="3"/>
  <c r="P343" i="3"/>
  <c r="M344" i="3"/>
  <c r="N343" i="3"/>
  <c r="L343" i="3"/>
  <c r="AA342" i="3"/>
  <c r="Z342" i="3"/>
  <c r="AC342" i="3"/>
  <c r="AB342" i="3"/>
  <c r="X343" i="3"/>
  <c r="Y342" i="3"/>
  <c r="W342" i="3"/>
  <c r="E351" i="2"/>
  <c r="C351" i="2"/>
  <c r="B352" i="2"/>
  <c r="A351" i="2"/>
  <c r="G351" i="2"/>
  <c r="D351" i="2"/>
  <c r="F351" i="2"/>
  <c r="L343" i="4" l="1"/>
  <c r="M344" i="4"/>
  <c r="R343" i="4"/>
  <c r="Q343" i="4"/>
  <c r="P343" i="4"/>
  <c r="O343" i="4"/>
  <c r="N343" i="4"/>
  <c r="B345" i="4"/>
  <c r="G344" i="4"/>
  <c r="F344" i="4"/>
  <c r="E344" i="4"/>
  <c r="D344" i="4"/>
  <c r="C344" i="4"/>
  <c r="A344" i="4"/>
  <c r="O344" i="3"/>
  <c r="N344" i="3"/>
  <c r="Q344" i="3"/>
  <c r="P344" i="3"/>
  <c r="M345" i="3"/>
  <c r="L344" i="3"/>
  <c r="R344" i="3"/>
  <c r="W343" i="3"/>
  <c r="AC343" i="3"/>
  <c r="AB343" i="3"/>
  <c r="AA343" i="3"/>
  <c r="X344" i="3"/>
  <c r="Z343" i="3"/>
  <c r="Y343" i="3"/>
  <c r="A343" i="3"/>
  <c r="G343" i="3"/>
  <c r="F343" i="3"/>
  <c r="E343" i="3"/>
  <c r="B344" i="3"/>
  <c r="D343" i="3"/>
  <c r="C343" i="3"/>
  <c r="B353" i="2"/>
  <c r="A352" i="2"/>
  <c r="D352" i="2"/>
  <c r="C352" i="2"/>
  <c r="F352" i="2"/>
  <c r="E352" i="2"/>
  <c r="G352" i="2"/>
  <c r="A345" i="4" l="1"/>
  <c r="B346" i="4"/>
  <c r="C345" i="4"/>
  <c r="G345" i="4"/>
  <c r="F345" i="4"/>
  <c r="E345" i="4"/>
  <c r="D345" i="4"/>
  <c r="N344" i="4"/>
  <c r="R344" i="4"/>
  <c r="Q344" i="4"/>
  <c r="P344" i="4"/>
  <c r="O344" i="4"/>
  <c r="L344" i="4"/>
  <c r="M345" i="4"/>
  <c r="AA344" i="3"/>
  <c r="X345" i="3"/>
  <c r="Z344" i="3"/>
  <c r="Y344" i="3"/>
  <c r="W344" i="3"/>
  <c r="AC344" i="3"/>
  <c r="AB344" i="3"/>
  <c r="R345" i="3"/>
  <c r="Q345" i="3"/>
  <c r="P345" i="3"/>
  <c r="M346" i="3"/>
  <c r="O345" i="3"/>
  <c r="N345" i="3"/>
  <c r="L345" i="3"/>
  <c r="F344" i="3"/>
  <c r="G344" i="3"/>
  <c r="E344" i="3"/>
  <c r="D344" i="3"/>
  <c r="B345" i="3"/>
  <c r="C344" i="3"/>
  <c r="A344" i="3"/>
  <c r="B354" i="2"/>
  <c r="G353" i="2"/>
  <c r="D353" i="2"/>
  <c r="C353" i="2"/>
  <c r="F353" i="2"/>
  <c r="E353" i="2"/>
  <c r="A353" i="2"/>
  <c r="P345" i="4" l="1"/>
  <c r="O345" i="4"/>
  <c r="R345" i="4"/>
  <c r="M346" i="4"/>
  <c r="Q345" i="4"/>
  <c r="N345" i="4"/>
  <c r="L345" i="4"/>
  <c r="D346" i="4"/>
  <c r="C346" i="4"/>
  <c r="A346" i="4"/>
  <c r="B347" i="4"/>
  <c r="G346" i="4"/>
  <c r="F346" i="4"/>
  <c r="E346" i="4"/>
  <c r="P346" i="3"/>
  <c r="R346" i="3"/>
  <c r="Q346" i="3"/>
  <c r="O346" i="3"/>
  <c r="M347" i="3"/>
  <c r="N346" i="3"/>
  <c r="L346" i="3"/>
  <c r="A345" i="3"/>
  <c r="G345" i="3"/>
  <c r="B346" i="3"/>
  <c r="F345" i="3"/>
  <c r="E345" i="3"/>
  <c r="D345" i="3"/>
  <c r="C345" i="3"/>
  <c r="Y345" i="3"/>
  <c r="X346" i="3"/>
  <c r="Z345" i="3"/>
  <c r="W345" i="3"/>
  <c r="AC345" i="3"/>
  <c r="AB345" i="3"/>
  <c r="AA345" i="3"/>
  <c r="D354" i="2"/>
  <c r="A354" i="2"/>
  <c r="B355" i="2"/>
  <c r="E354" i="2"/>
  <c r="F354" i="2"/>
  <c r="C354" i="2"/>
  <c r="G354" i="2"/>
  <c r="B348" i="4" l="1"/>
  <c r="F347" i="4"/>
  <c r="E347" i="4"/>
  <c r="D347" i="4"/>
  <c r="C347" i="4"/>
  <c r="G347" i="4"/>
  <c r="A347" i="4"/>
  <c r="R346" i="4"/>
  <c r="Q346" i="4"/>
  <c r="P346" i="4"/>
  <c r="O346" i="4"/>
  <c r="N346" i="4"/>
  <c r="L346" i="4"/>
  <c r="M347" i="4"/>
  <c r="X347" i="3"/>
  <c r="AB346" i="3"/>
  <c r="AA346" i="3"/>
  <c r="W346" i="3"/>
  <c r="AC346" i="3"/>
  <c r="Z346" i="3"/>
  <c r="Y346" i="3"/>
  <c r="C346" i="3"/>
  <c r="G346" i="3"/>
  <c r="F346" i="3"/>
  <c r="E346" i="3"/>
  <c r="B347" i="3"/>
  <c r="D346" i="3"/>
  <c r="A346" i="3"/>
  <c r="R347" i="3"/>
  <c r="Q347" i="3"/>
  <c r="P347" i="3"/>
  <c r="M348" i="3"/>
  <c r="O347" i="3"/>
  <c r="N347" i="3"/>
  <c r="L347" i="3"/>
  <c r="D355" i="2"/>
  <c r="F355" i="2"/>
  <c r="B356" i="2"/>
  <c r="C355" i="2"/>
  <c r="G355" i="2"/>
  <c r="E355" i="2"/>
  <c r="A355" i="2"/>
  <c r="M348" i="4" l="1"/>
  <c r="R347" i="4"/>
  <c r="Q347" i="4"/>
  <c r="P347" i="4"/>
  <c r="O347" i="4"/>
  <c r="N347" i="4"/>
  <c r="L347" i="4"/>
  <c r="A348" i="4"/>
  <c r="G348" i="4"/>
  <c r="F348" i="4"/>
  <c r="E348" i="4"/>
  <c r="D348" i="4"/>
  <c r="C348" i="4"/>
  <c r="B349" i="4"/>
  <c r="B348" i="3"/>
  <c r="G347" i="3"/>
  <c r="F347" i="3"/>
  <c r="E347" i="3"/>
  <c r="D347" i="3"/>
  <c r="C347" i="3"/>
  <c r="A347" i="3"/>
  <c r="P348" i="3"/>
  <c r="O348" i="3"/>
  <c r="R348" i="3"/>
  <c r="Q348" i="3"/>
  <c r="N348" i="3"/>
  <c r="M349" i="3"/>
  <c r="L348" i="3"/>
  <c r="W347" i="3"/>
  <c r="AC347" i="3"/>
  <c r="AB347" i="3"/>
  <c r="AA347" i="3"/>
  <c r="Z347" i="3"/>
  <c r="Y347" i="3"/>
  <c r="X348" i="3"/>
  <c r="G356" i="2"/>
  <c r="F356" i="2"/>
  <c r="B357" i="2"/>
  <c r="E356" i="2"/>
  <c r="C356" i="2"/>
  <c r="A356" i="2"/>
  <c r="D356" i="2"/>
  <c r="D349" i="4" l="1"/>
  <c r="C349" i="4"/>
  <c r="G349" i="4"/>
  <c r="F349" i="4"/>
  <c r="B350" i="4"/>
  <c r="E349" i="4"/>
  <c r="A349" i="4"/>
  <c r="L348" i="4"/>
  <c r="M349" i="4"/>
  <c r="R348" i="4"/>
  <c r="Q348" i="4"/>
  <c r="P348" i="4"/>
  <c r="O348" i="4"/>
  <c r="N348" i="4"/>
  <c r="Q349" i="3"/>
  <c r="L349" i="3"/>
  <c r="P349" i="3"/>
  <c r="O349" i="3"/>
  <c r="M350" i="3"/>
  <c r="N349" i="3"/>
  <c r="R349" i="3"/>
  <c r="Z348" i="3"/>
  <c r="AC348" i="3"/>
  <c r="AB348" i="3"/>
  <c r="AA348" i="3"/>
  <c r="X349" i="3"/>
  <c r="Y348" i="3"/>
  <c r="W348" i="3"/>
  <c r="G348" i="3"/>
  <c r="F348" i="3"/>
  <c r="E348" i="3"/>
  <c r="B349" i="3"/>
  <c r="D348" i="3"/>
  <c r="C348" i="3"/>
  <c r="A348" i="3"/>
  <c r="F357" i="2"/>
  <c r="A357" i="2"/>
  <c r="E357" i="2"/>
  <c r="C357" i="2"/>
  <c r="G357" i="2"/>
  <c r="B358" i="2"/>
  <c r="D357" i="2"/>
  <c r="N349" i="4" l="1"/>
  <c r="L349" i="4"/>
  <c r="M350" i="4"/>
  <c r="R349" i="4"/>
  <c r="Q349" i="4"/>
  <c r="P349" i="4"/>
  <c r="O349" i="4"/>
  <c r="F350" i="4"/>
  <c r="E350" i="4"/>
  <c r="B351" i="4"/>
  <c r="G350" i="4"/>
  <c r="D350" i="4"/>
  <c r="C350" i="4"/>
  <c r="A350" i="4"/>
  <c r="AC349" i="3"/>
  <c r="AB349" i="3"/>
  <c r="AA349" i="3"/>
  <c r="X350" i="3"/>
  <c r="Z349" i="3"/>
  <c r="Y349" i="3"/>
  <c r="W349" i="3"/>
  <c r="L350" i="3"/>
  <c r="M351" i="3"/>
  <c r="O350" i="3"/>
  <c r="N350" i="3"/>
  <c r="R350" i="3"/>
  <c r="Q350" i="3"/>
  <c r="P350" i="3"/>
  <c r="G349" i="3"/>
  <c r="F349" i="3"/>
  <c r="E349" i="3"/>
  <c r="B350" i="3"/>
  <c r="D349" i="3"/>
  <c r="C349" i="3"/>
  <c r="A349" i="3"/>
  <c r="A358" i="2"/>
  <c r="B359" i="2"/>
  <c r="G358" i="2"/>
  <c r="F358" i="2"/>
  <c r="E358" i="2"/>
  <c r="D358" i="2"/>
  <c r="C358" i="2"/>
  <c r="G351" i="4" l="1"/>
  <c r="A351" i="4"/>
  <c r="B352" i="4"/>
  <c r="F351" i="4"/>
  <c r="E351" i="4"/>
  <c r="D351" i="4"/>
  <c r="C351" i="4"/>
  <c r="P350" i="4"/>
  <c r="O350" i="4"/>
  <c r="N350" i="4"/>
  <c r="L350" i="4"/>
  <c r="R350" i="4"/>
  <c r="Q350" i="4"/>
  <c r="M351" i="4"/>
  <c r="L351" i="3"/>
  <c r="R351" i="3"/>
  <c r="Q351" i="3"/>
  <c r="P351" i="3"/>
  <c r="M352" i="3"/>
  <c r="O351" i="3"/>
  <c r="N351" i="3"/>
  <c r="AC350" i="3"/>
  <c r="X351" i="3"/>
  <c r="AB350" i="3"/>
  <c r="AA350" i="3"/>
  <c r="Z350" i="3"/>
  <c r="Y350" i="3"/>
  <c r="W350" i="3"/>
  <c r="D350" i="3"/>
  <c r="C350" i="3"/>
  <c r="G350" i="3"/>
  <c r="F350" i="3"/>
  <c r="E350" i="3"/>
  <c r="B351" i="3"/>
  <c r="A350" i="3"/>
  <c r="C359" i="2"/>
  <c r="D359" i="2"/>
  <c r="F359" i="2"/>
  <c r="A359" i="2"/>
  <c r="E359" i="2"/>
  <c r="B360" i="2"/>
  <c r="G359" i="2"/>
  <c r="L351" i="4" l="1"/>
  <c r="M352" i="4"/>
  <c r="R351" i="4"/>
  <c r="Q351" i="4"/>
  <c r="P351" i="4"/>
  <c r="O351" i="4"/>
  <c r="N351" i="4"/>
  <c r="B353" i="4"/>
  <c r="G352" i="4"/>
  <c r="F352" i="4"/>
  <c r="E352" i="4"/>
  <c r="D352" i="4"/>
  <c r="C352" i="4"/>
  <c r="A352" i="4"/>
  <c r="AA351" i="3"/>
  <c r="Y351" i="3"/>
  <c r="AC351" i="3"/>
  <c r="AB351" i="3"/>
  <c r="Z351" i="3"/>
  <c r="X352" i="3"/>
  <c r="W351" i="3"/>
  <c r="M353" i="3"/>
  <c r="R352" i="3"/>
  <c r="Q352" i="3"/>
  <c r="P352" i="3"/>
  <c r="O352" i="3"/>
  <c r="N352" i="3"/>
  <c r="L352" i="3"/>
  <c r="C351" i="3"/>
  <c r="G351" i="3"/>
  <c r="F351" i="3"/>
  <c r="E351" i="3"/>
  <c r="B352" i="3"/>
  <c r="D351" i="3"/>
  <c r="A351" i="3"/>
  <c r="A360" i="2"/>
  <c r="F360" i="2"/>
  <c r="G360" i="2"/>
  <c r="D360" i="2"/>
  <c r="C360" i="2"/>
  <c r="E360" i="2"/>
  <c r="B361" i="2"/>
  <c r="A353" i="4" l="1"/>
  <c r="B354" i="4"/>
  <c r="D353" i="4"/>
  <c r="C353" i="4"/>
  <c r="G353" i="4"/>
  <c r="F353" i="4"/>
  <c r="E353" i="4"/>
  <c r="N352" i="4"/>
  <c r="R352" i="4"/>
  <c r="Q352" i="4"/>
  <c r="P352" i="4"/>
  <c r="O352" i="4"/>
  <c r="L352" i="4"/>
  <c r="M353" i="4"/>
  <c r="N353" i="3"/>
  <c r="L353" i="3"/>
  <c r="R353" i="3"/>
  <c r="Q353" i="3"/>
  <c r="P353" i="3"/>
  <c r="O353" i="3"/>
  <c r="M354" i="3"/>
  <c r="AC352" i="3"/>
  <c r="AB352" i="3"/>
  <c r="AA352" i="3"/>
  <c r="Z352" i="3"/>
  <c r="X353" i="3"/>
  <c r="Y352" i="3"/>
  <c r="W352" i="3"/>
  <c r="G352" i="3"/>
  <c r="F352" i="3"/>
  <c r="E352" i="3"/>
  <c r="B353" i="3"/>
  <c r="D352" i="3"/>
  <c r="C352" i="3"/>
  <c r="A352" i="3"/>
  <c r="F361" i="2"/>
  <c r="A361" i="2"/>
  <c r="E361" i="2"/>
  <c r="B362" i="2"/>
  <c r="D361" i="2"/>
  <c r="C361" i="2"/>
  <c r="G361" i="2"/>
  <c r="P353" i="4" l="1"/>
  <c r="O353" i="4"/>
  <c r="R353" i="4"/>
  <c r="M354" i="4"/>
  <c r="Q353" i="4"/>
  <c r="N353" i="4"/>
  <c r="L353" i="4"/>
  <c r="D354" i="4"/>
  <c r="C354" i="4"/>
  <c r="A354" i="4"/>
  <c r="B355" i="4"/>
  <c r="G354" i="4"/>
  <c r="F354" i="4"/>
  <c r="E354" i="4"/>
  <c r="W353" i="3"/>
  <c r="AC353" i="3"/>
  <c r="AB353" i="3"/>
  <c r="AA353" i="3"/>
  <c r="Z353" i="3"/>
  <c r="X354" i="3"/>
  <c r="Y353" i="3"/>
  <c r="O354" i="3"/>
  <c r="R354" i="3"/>
  <c r="Q354" i="3"/>
  <c r="P354" i="3"/>
  <c r="N354" i="3"/>
  <c r="M355" i="3"/>
  <c r="L354" i="3"/>
  <c r="E353" i="3"/>
  <c r="D353" i="3"/>
  <c r="B354" i="3"/>
  <c r="C353" i="3"/>
  <c r="A353" i="3"/>
  <c r="G353" i="3"/>
  <c r="F353" i="3"/>
  <c r="C362" i="2"/>
  <c r="A362" i="2"/>
  <c r="E362" i="2"/>
  <c r="G362" i="2"/>
  <c r="F362" i="2"/>
  <c r="B363" i="2"/>
  <c r="D362" i="2"/>
  <c r="B356" i="4" l="1"/>
  <c r="F355" i="4"/>
  <c r="E355" i="4"/>
  <c r="D355" i="4"/>
  <c r="C355" i="4"/>
  <c r="A355" i="4"/>
  <c r="G355" i="4"/>
  <c r="R354" i="4"/>
  <c r="Q354" i="4"/>
  <c r="P354" i="4"/>
  <c r="O354" i="4"/>
  <c r="N354" i="4"/>
  <c r="L354" i="4"/>
  <c r="M355" i="4"/>
  <c r="R355" i="3"/>
  <c r="Q355" i="3"/>
  <c r="P355" i="3"/>
  <c r="O355" i="3"/>
  <c r="N355" i="3"/>
  <c r="L355" i="3"/>
  <c r="M356" i="3"/>
  <c r="AB354" i="3"/>
  <c r="AC354" i="3"/>
  <c r="AA354" i="3"/>
  <c r="Z354" i="3"/>
  <c r="Y354" i="3"/>
  <c r="X355" i="3"/>
  <c r="W354" i="3"/>
  <c r="D354" i="3"/>
  <c r="B355" i="3"/>
  <c r="F354" i="3"/>
  <c r="E354" i="3"/>
  <c r="G354" i="3"/>
  <c r="C354" i="3"/>
  <c r="A354" i="3"/>
  <c r="B364" i="2"/>
  <c r="D363" i="2"/>
  <c r="G363" i="2"/>
  <c r="E363" i="2"/>
  <c r="C363" i="2"/>
  <c r="F363" i="2"/>
  <c r="A363" i="2"/>
  <c r="M356" i="4" l="1"/>
  <c r="R355" i="4"/>
  <c r="Q355" i="4"/>
  <c r="P355" i="4"/>
  <c r="O355" i="4"/>
  <c r="N355" i="4"/>
  <c r="L355" i="4"/>
  <c r="A356" i="4"/>
  <c r="G356" i="4"/>
  <c r="F356" i="4"/>
  <c r="E356" i="4"/>
  <c r="D356" i="4"/>
  <c r="C356" i="4"/>
  <c r="B357" i="4"/>
  <c r="A355" i="3"/>
  <c r="G355" i="3"/>
  <c r="F355" i="3"/>
  <c r="E355" i="3"/>
  <c r="D355" i="3"/>
  <c r="C355" i="3"/>
  <c r="B356" i="3"/>
  <c r="W355" i="3"/>
  <c r="AA355" i="3"/>
  <c r="Z355" i="3"/>
  <c r="AC355" i="3"/>
  <c r="AB355" i="3"/>
  <c r="Y355" i="3"/>
  <c r="X356" i="3"/>
  <c r="N356" i="3"/>
  <c r="R356" i="3"/>
  <c r="Q356" i="3"/>
  <c r="P356" i="3"/>
  <c r="O356" i="3"/>
  <c r="M357" i="3"/>
  <c r="L356" i="3"/>
  <c r="E364" i="2"/>
  <c r="F364" i="2"/>
  <c r="D364" i="2"/>
  <c r="G364" i="2"/>
  <c r="C364" i="2"/>
  <c r="B365" i="2"/>
  <c r="A364" i="2"/>
  <c r="D357" i="4" l="1"/>
  <c r="C357" i="4"/>
  <c r="G357" i="4"/>
  <c r="F357" i="4"/>
  <c r="A357" i="4"/>
  <c r="B358" i="4"/>
  <c r="E357" i="4"/>
  <c r="L356" i="4"/>
  <c r="M357" i="4"/>
  <c r="R356" i="4"/>
  <c r="Q356" i="4"/>
  <c r="P356" i="4"/>
  <c r="O356" i="4"/>
  <c r="N356" i="4"/>
  <c r="W356" i="3"/>
  <c r="X357" i="3"/>
  <c r="AB356" i="3"/>
  <c r="Z356" i="3"/>
  <c r="AC356" i="3"/>
  <c r="AA356" i="3"/>
  <c r="Y356" i="3"/>
  <c r="C356" i="3"/>
  <c r="A356" i="3"/>
  <c r="G356" i="3"/>
  <c r="F356" i="3"/>
  <c r="E356" i="3"/>
  <c r="D356" i="3"/>
  <c r="B357" i="3"/>
  <c r="O357" i="3"/>
  <c r="N357" i="3"/>
  <c r="R357" i="3"/>
  <c r="L357" i="3"/>
  <c r="M358" i="3"/>
  <c r="Q357" i="3"/>
  <c r="P357" i="3"/>
  <c r="C365" i="2"/>
  <c r="B366" i="2"/>
  <c r="F365" i="2"/>
  <c r="A365" i="2"/>
  <c r="G365" i="2"/>
  <c r="E365" i="2"/>
  <c r="D365" i="2"/>
  <c r="N357" i="4" l="1"/>
  <c r="L357" i="4"/>
  <c r="M358" i="4"/>
  <c r="R357" i="4"/>
  <c r="Q357" i="4"/>
  <c r="P357" i="4"/>
  <c r="O357" i="4"/>
  <c r="F358" i="4"/>
  <c r="E358" i="4"/>
  <c r="B359" i="4"/>
  <c r="G358" i="4"/>
  <c r="D358" i="4"/>
  <c r="C358" i="4"/>
  <c r="A358" i="4"/>
  <c r="E357" i="3"/>
  <c r="G357" i="3"/>
  <c r="F357" i="3"/>
  <c r="D357" i="3"/>
  <c r="C357" i="3"/>
  <c r="B358" i="3"/>
  <c r="A357" i="3"/>
  <c r="P358" i="3"/>
  <c r="N358" i="3"/>
  <c r="O358" i="3"/>
  <c r="L358" i="3"/>
  <c r="M359" i="3"/>
  <c r="R358" i="3"/>
  <c r="Q358" i="3"/>
  <c r="X358" i="3"/>
  <c r="AC357" i="3"/>
  <c r="AB357" i="3"/>
  <c r="AA357" i="3"/>
  <c r="Z357" i="3"/>
  <c r="Y357" i="3"/>
  <c r="W357" i="3"/>
  <c r="G366" i="2"/>
  <c r="E366" i="2"/>
  <c r="B367" i="2"/>
  <c r="F366" i="2"/>
  <c r="C366" i="2"/>
  <c r="D366" i="2"/>
  <c r="A366" i="2"/>
  <c r="G359" i="4" l="1"/>
  <c r="C359" i="4"/>
  <c r="A359" i="4"/>
  <c r="B360" i="4"/>
  <c r="F359" i="4"/>
  <c r="E359" i="4"/>
  <c r="D359" i="4"/>
  <c r="P358" i="4"/>
  <c r="O358" i="4"/>
  <c r="N358" i="4"/>
  <c r="L358" i="4"/>
  <c r="R358" i="4"/>
  <c r="Q358" i="4"/>
  <c r="M359" i="4"/>
  <c r="AC358" i="3"/>
  <c r="AB358" i="3"/>
  <c r="AA358" i="3"/>
  <c r="Z358" i="3"/>
  <c r="Y358" i="3"/>
  <c r="X359" i="3"/>
  <c r="W358" i="3"/>
  <c r="O359" i="3"/>
  <c r="L359" i="3"/>
  <c r="Q359" i="3"/>
  <c r="P359" i="3"/>
  <c r="N359" i="3"/>
  <c r="M360" i="3"/>
  <c r="R359" i="3"/>
  <c r="G358" i="3"/>
  <c r="B359" i="3"/>
  <c r="F358" i="3"/>
  <c r="E358" i="3"/>
  <c r="D358" i="3"/>
  <c r="C358" i="3"/>
  <c r="A358" i="3"/>
  <c r="C367" i="2"/>
  <c r="B368" i="2"/>
  <c r="F367" i="2"/>
  <c r="G367" i="2"/>
  <c r="D367" i="2"/>
  <c r="E367" i="2"/>
  <c r="A367" i="2"/>
  <c r="L359" i="4" l="1"/>
  <c r="M360" i="4"/>
  <c r="R359" i="4"/>
  <c r="Q359" i="4"/>
  <c r="P359" i="4"/>
  <c r="O359" i="4"/>
  <c r="N359" i="4"/>
  <c r="B361" i="4"/>
  <c r="G360" i="4"/>
  <c r="F360" i="4"/>
  <c r="E360" i="4"/>
  <c r="D360" i="4"/>
  <c r="C360" i="4"/>
  <c r="A360" i="4"/>
  <c r="C359" i="3"/>
  <c r="B360" i="3"/>
  <c r="F359" i="3"/>
  <c r="G359" i="3"/>
  <c r="E359" i="3"/>
  <c r="D359" i="3"/>
  <c r="A359" i="3"/>
  <c r="Q360" i="3"/>
  <c r="P360" i="3"/>
  <c r="O360" i="3"/>
  <c r="N360" i="3"/>
  <c r="M361" i="3"/>
  <c r="L360" i="3"/>
  <c r="R360" i="3"/>
  <c r="X360" i="3"/>
  <c r="AB359" i="3"/>
  <c r="AA359" i="3"/>
  <c r="AC359" i="3"/>
  <c r="Z359" i="3"/>
  <c r="Y359" i="3"/>
  <c r="W359" i="3"/>
  <c r="B369" i="2"/>
  <c r="A368" i="2"/>
  <c r="G368" i="2"/>
  <c r="E368" i="2"/>
  <c r="D368" i="2"/>
  <c r="C368" i="2"/>
  <c r="F368" i="2"/>
  <c r="A361" i="4" l="1"/>
  <c r="B362" i="4"/>
  <c r="E361" i="4"/>
  <c r="D361" i="4"/>
  <c r="C361" i="4"/>
  <c r="G361" i="4"/>
  <c r="F361" i="4"/>
  <c r="N360" i="4"/>
  <c r="R360" i="4"/>
  <c r="Q360" i="4"/>
  <c r="P360" i="4"/>
  <c r="O360" i="4"/>
  <c r="L360" i="4"/>
  <c r="M361" i="4"/>
  <c r="W360" i="3"/>
  <c r="AC360" i="3"/>
  <c r="AA360" i="3"/>
  <c r="X361" i="3"/>
  <c r="AB360" i="3"/>
  <c r="Z360" i="3"/>
  <c r="Y360" i="3"/>
  <c r="P361" i="3"/>
  <c r="O361" i="3"/>
  <c r="R361" i="3"/>
  <c r="Q361" i="3"/>
  <c r="N361" i="3"/>
  <c r="L361" i="3"/>
  <c r="M362" i="3"/>
  <c r="F360" i="3"/>
  <c r="D360" i="3"/>
  <c r="G360" i="3"/>
  <c r="E360" i="3"/>
  <c r="C360" i="3"/>
  <c r="A360" i="3"/>
  <c r="B361" i="3"/>
  <c r="A369" i="2"/>
  <c r="G369" i="2"/>
  <c r="B370" i="2"/>
  <c r="F369" i="2"/>
  <c r="E369" i="2"/>
  <c r="D369" i="2"/>
  <c r="C369" i="2"/>
  <c r="P361" i="4" l="1"/>
  <c r="O361" i="4"/>
  <c r="R361" i="4"/>
  <c r="M362" i="4"/>
  <c r="Q361" i="4"/>
  <c r="N361" i="4"/>
  <c r="L361" i="4"/>
  <c r="D362" i="4"/>
  <c r="C362" i="4"/>
  <c r="A362" i="4"/>
  <c r="B363" i="4"/>
  <c r="G362" i="4"/>
  <c r="F362" i="4"/>
  <c r="E362" i="4"/>
  <c r="P362" i="3"/>
  <c r="L362" i="3"/>
  <c r="R362" i="3"/>
  <c r="O362" i="3"/>
  <c r="Q362" i="3"/>
  <c r="N362" i="3"/>
  <c r="M363" i="3"/>
  <c r="A361" i="3"/>
  <c r="G361" i="3"/>
  <c r="F361" i="3"/>
  <c r="E361" i="3"/>
  <c r="D361" i="3"/>
  <c r="C361" i="3"/>
  <c r="B362" i="3"/>
  <c r="Y361" i="3"/>
  <c r="Z361" i="3"/>
  <c r="W361" i="3"/>
  <c r="X362" i="3"/>
  <c r="AC361" i="3"/>
  <c r="AB361" i="3"/>
  <c r="AA361" i="3"/>
  <c r="F370" i="2"/>
  <c r="C370" i="2"/>
  <c r="A370" i="2"/>
  <c r="B371" i="2"/>
  <c r="G370" i="2"/>
  <c r="E370" i="2"/>
  <c r="D370" i="2"/>
  <c r="B364" i="4" l="1"/>
  <c r="F363" i="4"/>
  <c r="E363" i="4"/>
  <c r="D363" i="4"/>
  <c r="C363" i="4"/>
  <c r="G363" i="4"/>
  <c r="A363" i="4"/>
  <c r="R362" i="4"/>
  <c r="Q362" i="4"/>
  <c r="P362" i="4"/>
  <c r="O362" i="4"/>
  <c r="N362" i="4"/>
  <c r="L362" i="4"/>
  <c r="M363" i="4"/>
  <c r="G362" i="3"/>
  <c r="F362" i="3"/>
  <c r="E362" i="3"/>
  <c r="D362" i="3"/>
  <c r="C362" i="3"/>
  <c r="B363" i="3"/>
  <c r="A362" i="3"/>
  <c r="N363" i="3"/>
  <c r="L363" i="3"/>
  <c r="R363" i="3"/>
  <c r="Q363" i="3"/>
  <c r="P363" i="3"/>
  <c r="O363" i="3"/>
  <c r="M364" i="3"/>
  <c r="Z362" i="3"/>
  <c r="Y362" i="3"/>
  <c r="X363" i="3"/>
  <c r="W362" i="3"/>
  <c r="AC362" i="3"/>
  <c r="AB362" i="3"/>
  <c r="AA362" i="3"/>
  <c r="D371" i="2"/>
  <c r="E371" i="2"/>
  <c r="G371" i="2"/>
  <c r="F371" i="2"/>
  <c r="C371" i="2"/>
  <c r="B372" i="2"/>
  <c r="A371" i="2"/>
  <c r="M364" i="4" l="1"/>
  <c r="R363" i="4"/>
  <c r="Q363" i="4"/>
  <c r="P363" i="4"/>
  <c r="O363" i="4"/>
  <c r="N363" i="4"/>
  <c r="L363" i="4"/>
  <c r="A364" i="4"/>
  <c r="G364" i="4"/>
  <c r="F364" i="4"/>
  <c r="E364" i="4"/>
  <c r="D364" i="4"/>
  <c r="B365" i="4"/>
  <c r="C364" i="4"/>
  <c r="R364" i="3"/>
  <c r="Q364" i="3"/>
  <c r="P364" i="3"/>
  <c r="O364" i="3"/>
  <c r="N364" i="3"/>
  <c r="M365" i="3"/>
  <c r="L364" i="3"/>
  <c r="B364" i="3"/>
  <c r="G363" i="3"/>
  <c r="D363" i="3"/>
  <c r="C363" i="3"/>
  <c r="F363" i="3"/>
  <c r="E363" i="3"/>
  <c r="A363" i="3"/>
  <c r="AC363" i="3"/>
  <c r="X364" i="3"/>
  <c r="AB363" i="3"/>
  <c r="Z363" i="3"/>
  <c r="Y363" i="3"/>
  <c r="W363" i="3"/>
  <c r="AA363" i="3"/>
  <c r="D372" i="2"/>
  <c r="F372" i="2"/>
  <c r="A372" i="2"/>
  <c r="G372" i="2"/>
  <c r="C372" i="2"/>
  <c r="B373" i="2"/>
  <c r="E372" i="2"/>
  <c r="D365" i="4" l="1"/>
  <c r="C365" i="4"/>
  <c r="G365" i="4"/>
  <c r="F365" i="4"/>
  <c r="A365" i="4"/>
  <c r="B366" i="4"/>
  <c r="E365" i="4"/>
  <c r="L364" i="4"/>
  <c r="M365" i="4"/>
  <c r="R364" i="4"/>
  <c r="Q364" i="4"/>
  <c r="P364" i="4"/>
  <c r="O364" i="4"/>
  <c r="N364" i="4"/>
  <c r="Z364" i="3"/>
  <c r="Y364" i="3"/>
  <c r="AC364" i="3"/>
  <c r="AB364" i="3"/>
  <c r="AA364" i="3"/>
  <c r="W364" i="3"/>
  <c r="X365" i="3"/>
  <c r="B365" i="3"/>
  <c r="F364" i="3"/>
  <c r="D364" i="3"/>
  <c r="G364" i="3"/>
  <c r="E364" i="3"/>
  <c r="C364" i="3"/>
  <c r="A364" i="3"/>
  <c r="Q365" i="3"/>
  <c r="R365" i="3"/>
  <c r="M366" i="3"/>
  <c r="P365" i="3"/>
  <c r="O365" i="3"/>
  <c r="N365" i="3"/>
  <c r="L365" i="3"/>
  <c r="F373" i="2"/>
  <c r="D373" i="2"/>
  <c r="C373" i="2"/>
  <c r="A373" i="2"/>
  <c r="G373" i="2"/>
  <c r="B374" i="2"/>
  <c r="E373" i="2"/>
  <c r="N365" i="4" l="1"/>
  <c r="L365" i="4"/>
  <c r="M366" i="4"/>
  <c r="R365" i="4"/>
  <c r="Q365" i="4"/>
  <c r="P365" i="4"/>
  <c r="O365" i="4"/>
  <c r="F366" i="4"/>
  <c r="E366" i="4"/>
  <c r="B367" i="4"/>
  <c r="G366" i="4"/>
  <c r="D366" i="4"/>
  <c r="C366" i="4"/>
  <c r="A366" i="4"/>
  <c r="A365" i="3"/>
  <c r="B366" i="3"/>
  <c r="G365" i="3"/>
  <c r="F365" i="3"/>
  <c r="E365" i="3"/>
  <c r="D365" i="3"/>
  <c r="C365" i="3"/>
  <c r="AA365" i="3"/>
  <c r="Z365" i="3"/>
  <c r="Y365" i="3"/>
  <c r="AC365" i="3"/>
  <c r="AB365" i="3"/>
  <c r="W365" i="3"/>
  <c r="X366" i="3"/>
  <c r="L366" i="3"/>
  <c r="N366" i="3"/>
  <c r="R366" i="3"/>
  <c r="M367" i="3"/>
  <c r="Q366" i="3"/>
  <c r="P366" i="3"/>
  <c r="O366" i="3"/>
  <c r="A374" i="2"/>
  <c r="E374" i="2"/>
  <c r="C374" i="2"/>
  <c r="G374" i="2"/>
  <c r="F374" i="2"/>
  <c r="B375" i="2"/>
  <c r="D374" i="2"/>
  <c r="G367" i="4" l="1"/>
  <c r="D367" i="4"/>
  <c r="C367" i="4"/>
  <c r="A367" i="4"/>
  <c r="B368" i="4"/>
  <c r="F367" i="4"/>
  <c r="E367" i="4"/>
  <c r="P366" i="4"/>
  <c r="O366" i="4"/>
  <c r="N366" i="4"/>
  <c r="L366" i="4"/>
  <c r="R366" i="4"/>
  <c r="Q366" i="4"/>
  <c r="M367" i="4"/>
  <c r="W366" i="3"/>
  <c r="AC366" i="3"/>
  <c r="AB366" i="3"/>
  <c r="AA366" i="3"/>
  <c r="Z366" i="3"/>
  <c r="Y366" i="3"/>
  <c r="X367" i="3"/>
  <c r="O367" i="3"/>
  <c r="N367" i="3"/>
  <c r="M368" i="3"/>
  <c r="R367" i="3"/>
  <c r="Q367" i="3"/>
  <c r="P367" i="3"/>
  <c r="L367" i="3"/>
  <c r="C366" i="3"/>
  <c r="B367" i="3"/>
  <c r="A366" i="3"/>
  <c r="G366" i="3"/>
  <c r="F366" i="3"/>
  <c r="E366" i="3"/>
  <c r="D366" i="3"/>
  <c r="A375" i="2"/>
  <c r="B376" i="2"/>
  <c r="C375" i="2"/>
  <c r="F375" i="2"/>
  <c r="G375" i="2"/>
  <c r="D375" i="2"/>
  <c r="E375" i="2"/>
  <c r="L367" i="4" l="1"/>
  <c r="M368" i="4"/>
  <c r="R367" i="4"/>
  <c r="Q367" i="4"/>
  <c r="P367" i="4"/>
  <c r="O367" i="4"/>
  <c r="N367" i="4"/>
  <c r="B369" i="4"/>
  <c r="G368" i="4"/>
  <c r="F368" i="4"/>
  <c r="E368" i="4"/>
  <c r="D368" i="4"/>
  <c r="C368" i="4"/>
  <c r="A368" i="4"/>
  <c r="C367" i="3"/>
  <c r="B368" i="3"/>
  <c r="F367" i="3"/>
  <c r="E367" i="3"/>
  <c r="G367" i="3"/>
  <c r="D367" i="3"/>
  <c r="A367" i="3"/>
  <c r="M369" i="3"/>
  <c r="R368" i="3"/>
  <c r="O368" i="3"/>
  <c r="N368" i="3"/>
  <c r="L368" i="3"/>
  <c r="Q368" i="3"/>
  <c r="P368" i="3"/>
  <c r="AA367" i="3"/>
  <c r="AC367" i="3"/>
  <c r="AB367" i="3"/>
  <c r="Z367" i="3"/>
  <c r="Y367" i="3"/>
  <c r="W367" i="3"/>
  <c r="X368" i="3"/>
  <c r="A376" i="2"/>
  <c r="D376" i="2"/>
  <c r="C376" i="2"/>
  <c r="F376" i="2"/>
  <c r="G376" i="2"/>
  <c r="E376" i="2"/>
  <c r="B377" i="2"/>
  <c r="A369" i="4" l="1"/>
  <c r="B370" i="4"/>
  <c r="F369" i="4"/>
  <c r="E369" i="4"/>
  <c r="D369" i="4"/>
  <c r="C369" i="4"/>
  <c r="G369" i="4"/>
  <c r="N368" i="4"/>
  <c r="R368" i="4"/>
  <c r="Q368" i="4"/>
  <c r="P368" i="4"/>
  <c r="O368" i="4"/>
  <c r="L368" i="4"/>
  <c r="M369" i="4"/>
  <c r="R369" i="3"/>
  <c r="Q369" i="3"/>
  <c r="P369" i="3"/>
  <c r="O369" i="3"/>
  <c r="N369" i="3"/>
  <c r="L369" i="3"/>
  <c r="M370" i="3"/>
  <c r="AA368" i="3"/>
  <c r="Z368" i="3"/>
  <c r="X369" i="3"/>
  <c r="AC368" i="3"/>
  <c r="AB368" i="3"/>
  <c r="Y368" i="3"/>
  <c r="W368" i="3"/>
  <c r="A368" i="3"/>
  <c r="G368" i="3"/>
  <c r="B369" i="3"/>
  <c r="F368" i="3"/>
  <c r="E368" i="3"/>
  <c r="D368" i="3"/>
  <c r="C368" i="3"/>
  <c r="E377" i="2"/>
  <c r="C377" i="2"/>
  <c r="D377" i="2"/>
  <c r="B378" i="2"/>
  <c r="A377" i="2"/>
  <c r="F377" i="2"/>
  <c r="G377" i="2"/>
  <c r="P369" i="4" l="1"/>
  <c r="O369" i="4"/>
  <c r="R369" i="4"/>
  <c r="M370" i="4"/>
  <c r="Q369" i="4"/>
  <c r="N369" i="4"/>
  <c r="L369" i="4"/>
  <c r="D370" i="4"/>
  <c r="C370" i="4"/>
  <c r="A370" i="4"/>
  <c r="B371" i="4"/>
  <c r="G370" i="4"/>
  <c r="F370" i="4"/>
  <c r="E370" i="4"/>
  <c r="W369" i="3"/>
  <c r="AC369" i="3"/>
  <c r="X370" i="3"/>
  <c r="AB369" i="3"/>
  <c r="AA369" i="3"/>
  <c r="Z369" i="3"/>
  <c r="Y369" i="3"/>
  <c r="O370" i="3"/>
  <c r="N370" i="3"/>
  <c r="R370" i="3"/>
  <c r="Q370" i="3"/>
  <c r="P370" i="3"/>
  <c r="L370" i="3"/>
  <c r="M371" i="3"/>
  <c r="D369" i="3"/>
  <c r="C369" i="3"/>
  <c r="A369" i="3"/>
  <c r="G369" i="3"/>
  <c r="F369" i="3"/>
  <c r="E369" i="3"/>
  <c r="B370" i="3"/>
  <c r="C378" i="2"/>
  <c r="G378" i="2"/>
  <c r="B379" i="2"/>
  <c r="F378" i="2"/>
  <c r="A378" i="2"/>
  <c r="E378" i="2"/>
  <c r="D378" i="2"/>
  <c r="B372" i="4" l="1"/>
  <c r="F371" i="4"/>
  <c r="E371" i="4"/>
  <c r="D371" i="4"/>
  <c r="C371" i="4"/>
  <c r="G371" i="4"/>
  <c r="A371" i="4"/>
  <c r="R370" i="4"/>
  <c r="Q370" i="4"/>
  <c r="P370" i="4"/>
  <c r="O370" i="4"/>
  <c r="N370" i="4"/>
  <c r="L370" i="4"/>
  <c r="M371" i="4"/>
  <c r="M372" i="3"/>
  <c r="Q371" i="3"/>
  <c r="P371" i="3"/>
  <c r="O371" i="3"/>
  <c r="N371" i="3"/>
  <c r="R371" i="3"/>
  <c r="L371" i="3"/>
  <c r="D370" i="3"/>
  <c r="B371" i="3"/>
  <c r="G370" i="3"/>
  <c r="F370" i="3"/>
  <c r="E370" i="3"/>
  <c r="C370" i="3"/>
  <c r="A370" i="3"/>
  <c r="AB370" i="3"/>
  <c r="Y370" i="3"/>
  <c r="W370" i="3"/>
  <c r="AC370" i="3"/>
  <c r="AA370" i="3"/>
  <c r="Z370" i="3"/>
  <c r="X371" i="3"/>
  <c r="B380" i="2"/>
  <c r="F379" i="2"/>
  <c r="D379" i="2"/>
  <c r="G379" i="2"/>
  <c r="E379" i="2"/>
  <c r="C379" i="2"/>
  <c r="A379" i="2"/>
  <c r="L371" i="4" l="1"/>
  <c r="M372" i="4"/>
  <c r="R371" i="4"/>
  <c r="Q371" i="4"/>
  <c r="P371" i="4"/>
  <c r="O371" i="4"/>
  <c r="N371" i="4"/>
  <c r="B373" i="4"/>
  <c r="A372" i="4"/>
  <c r="G372" i="4"/>
  <c r="F372" i="4"/>
  <c r="E372" i="4"/>
  <c r="D372" i="4"/>
  <c r="C372" i="4"/>
  <c r="G371" i="3"/>
  <c r="B372" i="3"/>
  <c r="F371" i="3"/>
  <c r="A371" i="3"/>
  <c r="E371" i="3"/>
  <c r="D371" i="3"/>
  <c r="C371" i="3"/>
  <c r="W371" i="3"/>
  <c r="AC371" i="3"/>
  <c r="AB371" i="3"/>
  <c r="AA371" i="3"/>
  <c r="Z371" i="3"/>
  <c r="Y371" i="3"/>
  <c r="X372" i="3"/>
  <c r="N372" i="3"/>
  <c r="L372" i="3"/>
  <c r="O372" i="3"/>
  <c r="M373" i="3"/>
  <c r="R372" i="3"/>
  <c r="Q372" i="3"/>
  <c r="P372" i="3"/>
  <c r="E380" i="2"/>
  <c r="A380" i="2"/>
  <c r="B381" i="2"/>
  <c r="C380" i="2"/>
  <c r="G380" i="2"/>
  <c r="F380" i="2"/>
  <c r="D380" i="2"/>
  <c r="E373" i="4" l="1"/>
  <c r="D373" i="4"/>
  <c r="B374" i="4"/>
  <c r="G373" i="4"/>
  <c r="F373" i="4"/>
  <c r="C373" i="4"/>
  <c r="A373" i="4"/>
  <c r="L372" i="4"/>
  <c r="M373" i="4"/>
  <c r="R372" i="4"/>
  <c r="Q372" i="4"/>
  <c r="P372" i="4"/>
  <c r="O372" i="4"/>
  <c r="N372" i="4"/>
  <c r="Y372" i="3"/>
  <c r="AC372" i="3"/>
  <c r="AB372" i="3"/>
  <c r="X373" i="3"/>
  <c r="AA372" i="3"/>
  <c r="Z372" i="3"/>
  <c r="W372" i="3"/>
  <c r="Q373" i="3"/>
  <c r="P373" i="3"/>
  <c r="R373" i="3"/>
  <c r="O373" i="3"/>
  <c r="N373" i="3"/>
  <c r="L373" i="3"/>
  <c r="M374" i="3"/>
  <c r="C372" i="3"/>
  <c r="G372" i="3"/>
  <c r="F372" i="3"/>
  <c r="E372" i="3"/>
  <c r="D372" i="3"/>
  <c r="A372" i="3"/>
  <c r="B373" i="3"/>
  <c r="C381" i="2"/>
  <c r="G381" i="2"/>
  <c r="A381" i="2"/>
  <c r="B382" i="2"/>
  <c r="F381" i="2"/>
  <c r="E381" i="2"/>
  <c r="D381" i="2"/>
  <c r="M374" i="4" l="1"/>
  <c r="Q373" i="4"/>
  <c r="O373" i="4"/>
  <c r="N373" i="4"/>
  <c r="L373" i="4"/>
  <c r="R373" i="4"/>
  <c r="P373" i="4"/>
  <c r="E374" i="4"/>
  <c r="D374" i="4"/>
  <c r="B375" i="4"/>
  <c r="G374" i="4"/>
  <c r="F374" i="4"/>
  <c r="C374" i="4"/>
  <c r="A374" i="4"/>
  <c r="L374" i="3"/>
  <c r="R374" i="3"/>
  <c r="Q374" i="3"/>
  <c r="P374" i="3"/>
  <c r="O374" i="3"/>
  <c r="N374" i="3"/>
  <c r="M375" i="3"/>
  <c r="E373" i="3"/>
  <c r="G373" i="3"/>
  <c r="F373" i="3"/>
  <c r="D373" i="3"/>
  <c r="B374" i="3"/>
  <c r="C373" i="3"/>
  <c r="A373" i="3"/>
  <c r="X374" i="3"/>
  <c r="AC373" i="3"/>
  <c r="AA373" i="3"/>
  <c r="Z373" i="3"/>
  <c r="W373" i="3"/>
  <c r="AB373" i="3"/>
  <c r="Y373" i="3"/>
  <c r="G382" i="2"/>
  <c r="F382" i="2"/>
  <c r="B383" i="2"/>
  <c r="D382" i="2"/>
  <c r="C382" i="2"/>
  <c r="E382" i="2"/>
  <c r="A382" i="2"/>
  <c r="G375" i="4" l="1"/>
  <c r="F375" i="4"/>
  <c r="E375" i="4"/>
  <c r="D375" i="4"/>
  <c r="A375" i="4"/>
  <c r="B376" i="4"/>
  <c r="C375" i="4"/>
  <c r="N374" i="4"/>
  <c r="L374" i="4"/>
  <c r="M375" i="4"/>
  <c r="R374" i="4"/>
  <c r="Q374" i="4"/>
  <c r="P374" i="4"/>
  <c r="O374" i="4"/>
  <c r="X375" i="3"/>
  <c r="Z374" i="3"/>
  <c r="Y374" i="3"/>
  <c r="AC374" i="3"/>
  <c r="AB374" i="3"/>
  <c r="AA374" i="3"/>
  <c r="W374" i="3"/>
  <c r="B375" i="3"/>
  <c r="G374" i="3"/>
  <c r="E374" i="3"/>
  <c r="D374" i="3"/>
  <c r="C374" i="3"/>
  <c r="F374" i="3"/>
  <c r="A374" i="3"/>
  <c r="O375" i="3"/>
  <c r="L375" i="3"/>
  <c r="M376" i="3"/>
  <c r="R375" i="3"/>
  <c r="Q375" i="3"/>
  <c r="P375" i="3"/>
  <c r="N375" i="3"/>
  <c r="F383" i="2"/>
  <c r="A383" i="2"/>
  <c r="B384" i="2"/>
  <c r="D383" i="2"/>
  <c r="G383" i="2"/>
  <c r="E383" i="2"/>
  <c r="C383" i="2"/>
  <c r="M376" i="4" l="1"/>
  <c r="P375" i="4"/>
  <c r="R375" i="4"/>
  <c r="Q375" i="4"/>
  <c r="L375" i="4"/>
  <c r="O375" i="4"/>
  <c r="N375" i="4"/>
  <c r="A376" i="4"/>
  <c r="B377" i="4"/>
  <c r="G376" i="4"/>
  <c r="F376" i="4"/>
  <c r="E376" i="4"/>
  <c r="D376" i="4"/>
  <c r="C376" i="4"/>
  <c r="C375" i="3"/>
  <c r="E375" i="3"/>
  <c r="B376" i="3"/>
  <c r="D375" i="3"/>
  <c r="A375" i="3"/>
  <c r="G375" i="3"/>
  <c r="F375" i="3"/>
  <c r="M377" i="3"/>
  <c r="R376" i="3"/>
  <c r="Q376" i="3"/>
  <c r="P376" i="3"/>
  <c r="O376" i="3"/>
  <c r="N376" i="3"/>
  <c r="L376" i="3"/>
  <c r="AA375" i="3"/>
  <c r="Z375" i="3"/>
  <c r="X376" i="3"/>
  <c r="W375" i="3"/>
  <c r="AC375" i="3"/>
  <c r="AB375" i="3"/>
  <c r="Y375" i="3"/>
  <c r="B385" i="2"/>
  <c r="E384" i="2"/>
  <c r="D384" i="2"/>
  <c r="A384" i="2"/>
  <c r="G384" i="2"/>
  <c r="F384" i="2"/>
  <c r="C384" i="2"/>
  <c r="B378" i="4" l="1"/>
  <c r="F377" i="4"/>
  <c r="E377" i="4"/>
  <c r="D377" i="4"/>
  <c r="C377" i="4"/>
  <c r="A377" i="4"/>
  <c r="G377" i="4"/>
  <c r="L376" i="4"/>
  <c r="R376" i="4"/>
  <c r="Q376" i="4"/>
  <c r="P376" i="4"/>
  <c r="O376" i="4"/>
  <c r="N376" i="4"/>
  <c r="M377" i="4"/>
  <c r="L377" i="3"/>
  <c r="R377" i="3"/>
  <c r="Q377" i="3"/>
  <c r="P377" i="3"/>
  <c r="O377" i="3"/>
  <c r="N377" i="3"/>
  <c r="M378" i="3"/>
  <c r="F376" i="3"/>
  <c r="B377" i="3"/>
  <c r="C376" i="3"/>
  <c r="A376" i="3"/>
  <c r="G376" i="3"/>
  <c r="E376" i="3"/>
  <c r="D376" i="3"/>
  <c r="W376" i="3"/>
  <c r="AC376" i="3"/>
  <c r="AB376" i="3"/>
  <c r="AA376" i="3"/>
  <c r="Y376" i="3"/>
  <c r="X377" i="3"/>
  <c r="Z376" i="3"/>
  <c r="B386" i="2"/>
  <c r="D385" i="2"/>
  <c r="F385" i="2"/>
  <c r="G385" i="2"/>
  <c r="A385" i="2"/>
  <c r="C385" i="2"/>
  <c r="E385" i="2"/>
  <c r="O377" i="4" l="1"/>
  <c r="N377" i="4"/>
  <c r="M378" i="4"/>
  <c r="R377" i="4"/>
  <c r="Q377" i="4"/>
  <c r="P377" i="4"/>
  <c r="L377" i="4"/>
  <c r="G378" i="4"/>
  <c r="F378" i="4"/>
  <c r="E378" i="4"/>
  <c r="D378" i="4"/>
  <c r="C378" i="4"/>
  <c r="A378" i="4"/>
  <c r="B379" i="4"/>
  <c r="A377" i="3"/>
  <c r="B378" i="3"/>
  <c r="G377" i="3"/>
  <c r="F377" i="3"/>
  <c r="E377" i="3"/>
  <c r="D377" i="3"/>
  <c r="C377" i="3"/>
  <c r="P378" i="3"/>
  <c r="Q378" i="3"/>
  <c r="O378" i="3"/>
  <c r="M379" i="3"/>
  <c r="R378" i="3"/>
  <c r="N378" i="3"/>
  <c r="L378" i="3"/>
  <c r="Y377" i="3"/>
  <c r="AC377" i="3"/>
  <c r="AB377" i="3"/>
  <c r="AA377" i="3"/>
  <c r="X378" i="3"/>
  <c r="Z377" i="3"/>
  <c r="W377" i="3"/>
  <c r="C386" i="2"/>
  <c r="D386" i="2"/>
  <c r="F386" i="2"/>
  <c r="B387" i="2"/>
  <c r="G386" i="2"/>
  <c r="E386" i="2"/>
  <c r="A386" i="2"/>
  <c r="D379" i="4" l="1"/>
  <c r="B380" i="4"/>
  <c r="G379" i="4"/>
  <c r="F379" i="4"/>
  <c r="E379" i="4"/>
  <c r="C379" i="4"/>
  <c r="A379" i="4"/>
  <c r="Q378" i="4"/>
  <c r="P378" i="4"/>
  <c r="O378" i="4"/>
  <c r="N378" i="4"/>
  <c r="L378" i="4"/>
  <c r="M379" i="4"/>
  <c r="R378" i="4"/>
  <c r="M380" i="3"/>
  <c r="R379" i="3"/>
  <c r="P379" i="3"/>
  <c r="Q379" i="3"/>
  <c r="O379" i="3"/>
  <c r="N379" i="3"/>
  <c r="L379" i="3"/>
  <c r="AB378" i="3"/>
  <c r="AA378" i="3"/>
  <c r="Y378" i="3"/>
  <c r="AC378" i="3"/>
  <c r="Z378" i="3"/>
  <c r="X379" i="3"/>
  <c r="W378" i="3"/>
  <c r="D378" i="3"/>
  <c r="C378" i="3"/>
  <c r="G378" i="3"/>
  <c r="F378" i="3"/>
  <c r="E378" i="3"/>
  <c r="A378" i="3"/>
  <c r="B379" i="3"/>
  <c r="D387" i="2"/>
  <c r="A387" i="2"/>
  <c r="B388" i="2"/>
  <c r="E387" i="2"/>
  <c r="G387" i="2"/>
  <c r="C387" i="2"/>
  <c r="F387" i="2"/>
  <c r="R379" i="4" l="1"/>
  <c r="Q379" i="4"/>
  <c r="P379" i="4"/>
  <c r="O379" i="4"/>
  <c r="N379" i="4"/>
  <c r="L379" i="4"/>
  <c r="M380" i="4"/>
  <c r="A380" i="4"/>
  <c r="B381" i="4"/>
  <c r="F380" i="4"/>
  <c r="D380" i="4"/>
  <c r="C380" i="4"/>
  <c r="G380" i="4"/>
  <c r="E380" i="4"/>
  <c r="W379" i="3"/>
  <c r="AC379" i="3"/>
  <c r="AB379" i="3"/>
  <c r="AA379" i="3"/>
  <c r="Z379" i="3"/>
  <c r="Y379" i="3"/>
  <c r="X380" i="3"/>
  <c r="B380" i="3"/>
  <c r="G379" i="3"/>
  <c r="A379" i="3"/>
  <c r="F379" i="3"/>
  <c r="E379" i="3"/>
  <c r="D379" i="3"/>
  <c r="C379" i="3"/>
  <c r="N380" i="3"/>
  <c r="R380" i="3"/>
  <c r="Q380" i="3"/>
  <c r="P380" i="3"/>
  <c r="M381" i="3"/>
  <c r="O380" i="3"/>
  <c r="L380" i="3"/>
  <c r="E388" i="2"/>
  <c r="F388" i="2"/>
  <c r="B389" i="2"/>
  <c r="C388" i="2"/>
  <c r="D388" i="2"/>
  <c r="A388" i="2"/>
  <c r="G388" i="2"/>
  <c r="C381" i="4" l="1"/>
  <c r="G381" i="4"/>
  <c r="F381" i="4"/>
  <c r="E381" i="4"/>
  <c r="D381" i="4"/>
  <c r="A381" i="4"/>
  <c r="B382" i="4"/>
  <c r="M381" i="4"/>
  <c r="R380" i="4"/>
  <c r="Q380" i="4"/>
  <c r="P380" i="4"/>
  <c r="O380" i="4"/>
  <c r="N380" i="4"/>
  <c r="L380" i="4"/>
  <c r="B381" i="3"/>
  <c r="G380" i="3"/>
  <c r="C380" i="3"/>
  <c r="A380" i="3"/>
  <c r="F380" i="3"/>
  <c r="E380" i="3"/>
  <c r="D380" i="3"/>
  <c r="Z380" i="3"/>
  <c r="AC380" i="3"/>
  <c r="AB380" i="3"/>
  <c r="AA380" i="3"/>
  <c r="Y380" i="3"/>
  <c r="X381" i="3"/>
  <c r="W380" i="3"/>
  <c r="Q381" i="3"/>
  <c r="R381" i="3"/>
  <c r="P381" i="3"/>
  <c r="O381" i="3"/>
  <c r="N381" i="3"/>
  <c r="L381" i="3"/>
  <c r="M382" i="3"/>
  <c r="F389" i="2"/>
  <c r="D389" i="2"/>
  <c r="E389" i="2"/>
  <c r="B390" i="2"/>
  <c r="G389" i="2"/>
  <c r="A389" i="2"/>
  <c r="C389" i="2"/>
  <c r="L381" i="4" l="1"/>
  <c r="N381" i="4"/>
  <c r="M382" i="4"/>
  <c r="R381" i="4"/>
  <c r="Q381" i="4"/>
  <c r="P381" i="4"/>
  <c r="O381" i="4"/>
  <c r="E382" i="4"/>
  <c r="D382" i="4"/>
  <c r="G382" i="4"/>
  <c r="F382" i="4"/>
  <c r="C382" i="4"/>
  <c r="A382" i="4"/>
  <c r="B383" i="4"/>
  <c r="X382" i="3"/>
  <c r="AC381" i="3"/>
  <c r="AB381" i="3"/>
  <c r="Z381" i="3"/>
  <c r="Y381" i="3"/>
  <c r="AA381" i="3"/>
  <c r="W381" i="3"/>
  <c r="L382" i="3"/>
  <c r="Q382" i="3"/>
  <c r="P382" i="3"/>
  <c r="R382" i="3"/>
  <c r="O382" i="3"/>
  <c r="M383" i="3"/>
  <c r="N382" i="3"/>
  <c r="E381" i="3"/>
  <c r="D381" i="3"/>
  <c r="B382" i="3"/>
  <c r="G381" i="3"/>
  <c r="F381" i="3"/>
  <c r="C381" i="3"/>
  <c r="A381" i="3"/>
  <c r="G390" i="2"/>
  <c r="D390" i="2"/>
  <c r="B391" i="2"/>
  <c r="F390" i="2"/>
  <c r="E390" i="2"/>
  <c r="C390" i="2"/>
  <c r="A390" i="2"/>
  <c r="G383" i="4" l="1"/>
  <c r="F383" i="4"/>
  <c r="A383" i="4"/>
  <c r="B384" i="4"/>
  <c r="E383" i="4"/>
  <c r="D383" i="4"/>
  <c r="C383" i="4"/>
  <c r="N382" i="4"/>
  <c r="R382" i="4"/>
  <c r="Q382" i="4"/>
  <c r="P382" i="4"/>
  <c r="O382" i="4"/>
  <c r="L382" i="4"/>
  <c r="M383" i="4"/>
  <c r="O383" i="3"/>
  <c r="N383" i="3"/>
  <c r="L383" i="3"/>
  <c r="R383" i="3"/>
  <c r="Q383" i="3"/>
  <c r="P383" i="3"/>
  <c r="M384" i="3"/>
  <c r="C382" i="3"/>
  <c r="B383" i="3"/>
  <c r="A382" i="3"/>
  <c r="G382" i="3"/>
  <c r="F382" i="3"/>
  <c r="E382" i="3"/>
  <c r="D382" i="3"/>
  <c r="W382" i="3"/>
  <c r="Z382" i="3"/>
  <c r="Y382" i="3"/>
  <c r="X383" i="3"/>
  <c r="AC382" i="3"/>
  <c r="AB382" i="3"/>
  <c r="AA382" i="3"/>
  <c r="A391" i="2"/>
  <c r="G391" i="2"/>
  <c r="E391" i="2"/>
  <c r="C391" i="2"/>
  <c r="B392" i="2"/>
  <c r="F391" i="2"/>
  <c r="D391" i="2"/>
  <c r="M384" i="4" l="1"/>
  <c r="P383" i="4"/>
  <c r="R383" i="4"/>
  <c r="Q383" i="4"/>
  <c r="O383" i="4"/>
  <c r="N383" i="4"/>
  <c r="L383" i="4"/>
  <c r="F384" i="4"/>
  <c r="E384" i="4"/>
  <c r="D384" i="4"/>
  <c r="C384" i="4"/>
  <c r="A384" i="4"/>
  <c r="B385" i="4"/>
  <c r="G384" i="4"/>
  <c r="C383" i="3"/>
  <c r="B384" i="3"/>
  <c r="G383" i="3"/>
  <c r="D383" i="3"/>
  <c r="A383" i="3"/>
  <c r="F383" i="3"/>
  <c r="E383" i="3"/>
  <c r="M385" i="3"/>
  <c r="R384" i="3"/>
  <c r="Q384" i="3"/>
  <c r="P384" i="3"/>
  <c r="O384" i="3"/>
  <c r="L384" i="3"/>
  <c r="N384" i="3"/>
  <c r="AA383" i="3"/>
  <c r="Z383" i="3"/>
  <c r="Y383" i="3"/>
  <c r="X384" i="3"/>
  <c r="W383" i="3"/>
  <c r="AC383" i="3"/>
  <c r="AB383" i="3"/>
  <c r="A392" i="2"/>
  <c r="G392" i="2"/>
  <c r="E392" i="2"/>
  <c r="C392" i="2"/>
  <c r="F392" i="2"/>
  <c r="B393" i="2"/>
  <c r="D392" i="2"/>
  <c r="B386" i="4" l="1"/>
  <c r="G385" i="4"/>
  <c r="F385" i="4"/>
  <c r="E385" i="4"/>
  <c r="D385" i="4"/>
  <c r="C385" i="4"/>
  <c r="A385" i="4"/>
  <c r="L384" i="4"/>
  <c r="R384" i="4"/>
  <c r="M385" i="4"/>
  <c r="Q384" i="4"/>
  <c r="P384" i="4"/>
  <c r="O384" i="4"/>
  <c r="N384" i="4"/>
  <c r="M386" i="3"/>
  <c r="R385" i="3"/>
  <c r="Q385" i="3"/>
  <c r="P385" i="3"/>
  <c r="O385" i="3"/>
  <c r="N385" i="3"/>
  <c r="L385" i="3"/>
  <c r="X385" i="3"/>
  <c r="AC384" i="3"/>
  <c r="AA384" i="3"/>
  <c r="Z384" i="3"/>
  <c r="AB384" i="3"/>
  <c r="Y384" i="3"/>
  <c r="W384" i="3"/>
  <c r="F384" i="3"/>
  <c r="E384" i="3"/>
  <c r="C384" i="3"/>
  <c r="B385" i="3"/>
  <c r="G384" i="3"/>
  <c r="D384" i="3"/>
  <c r="A384" i="3"/>
  <c r="D393" i="2"/>
  <c r="F393" i="2"/>
  <c r="C393" i="2"/>
  <c r="B394" i="2"/>
  <c r="A393" i="2"/>
  <c r="E393" i="2"/>
  <c r="G393" i="2"/>
  <c r="O385" i="4" l="1"/>
  <c r="N385" i="4"/>
  <c r="Q385" i="4"/>
  <c r="P385" i="4"/>
  <c r="L385" i="4"/>
  <c r="M386" i="4"/>
  <c r="R385" i="4"/>
  <c r="B387" i="4"/>
  <c r="G386" i="4"/>
  <c r="F386" i="4"/>
  <c r="E386" i="4"/>
  <c r="D386" i="4"/>
  <c r="C386" i="4"/>
  <c r="A386" i="4"/>
  <c r="Y385" i="3"/>
  <c r="AC385" i="3"/>
  <c r="AB385" i="3"/>
  <c r="AA385" i="3"/>
  <c r="Z385" i="3"/>
  <c r="W385" i="3"/>
  <c r="X386" i="3"/>
  <c r="A385" i="3"/>
  <c r="B386" i="3"/>
  <c r="G385" i="3"/>
  <c r="F385" i="3"/>
  <c r="E385" i="3"/>
  <c r="D385" i="3"/>
  <c r="C385" i="3"/>
  <c r="P386" i="3"/>
  <c r="O386" i="3"/>
  <c r="L386" i="3"/>
  <c r="R386" i="3"/>
  <c r="Q386" i="3"/>
  <c r="N386" i="3"/>
  <c r="M387" i="3"/>
  <c r="C394" i="2"/>
  <c r="D394" i="2"/>
  <c r="F394" i="2"/>
  <c r="A394" i="2"/>
  <c r="B395" i="2"/>
  <c r="E394" i="2"/>
  <c r="G394" i="2"/>
  <c r="D387" i="4" l="1"/>
  <c r="E387" i="4"/>
  <c r="C387" i="4"/>
  <c r="A387" i="4"/>
  <c r="B388" i="4"/>
  <c r="G387" i="4"/>
  <c r="F387" i="4"/>
  <c r="Q386" i="4"/>
  <c r="P386" i="4"/>
  <c r="R386" i="4"/>
  <c r="O386" i="4"/>
  <c r="N386" i="4"/>
  <c r="L386" i="4"/>
  <c r="M387" i="4"/>
  <c r="D386" i="3"/>
  <c r="B387" i="3"/>
  <c r="A386" i="3"/>
  <c r="G386" i="3"/>
  <c r="F386" i="3"/>
  <c r="E386" i="3"/>
  <c r="C386" i="3"/>
  <c r="AB386" i="3"/>
  <c r="AC386" i="3"/>
  <c r="AA386" i="3"/>
  <c r="Z386" i="3"/>
  <c r="Y386" i="3"/>
  <c r="W386" i="3"/>
  <c r="X387" i="3"/>
  <c r="M388" i="3"/>
  <c r="L387" i="3"/>
  <c r="R387" i="3"/>
  <c r="Q387" i="3"/>
  <c r="P387" i="3"/>
  <c r="O387" i="3"/>
  <c r="N387" i="3"/>
  <c r="G395" i="2"/>
  <c r="B396" i="2"/>
  <c r="F395" i="2"/>
  <c r="C395" i="2"/>
  <c r="A395" i="2"/>
  <c r="E395" i="2"/>
  <c r="D395" i="2"/>
  <c r="R387" i="4" l="1"/>
  <c r="M388" i="4"/>
  <c r="Q387" i="4"/>
  <c r="P387" i="4"/>
  <c r="O387" i="4"/>
  <c r="N387" i="4"/>
  <c r="L387" i="4"/>
  <c r="A388" i="4"/>
  <c r="B389" i="4"/>
  <c r="F388" i="4"/>
  <c r="G388" i="4"/>
  <c r="E388" i="4"/>
  <c r="D388" i="4"/>
  <c r="C388" i="4"/>
  <c r="N388" i="3"/>
  <c r="M389" i="3"/>
  <c r="R388" i="3"/>
  <c r="L388" i="3"/>
  <c r="Q388" i="3"/>
  <c r="P388" i="3"/>
  <c r="O388" i="3"/>
  <c r="W387" i="3"/>
  <c r="X388" i="3"/>
  <c r="AC387" i="3"/>
  <c r="AB387" i="3"/>
  <c r="AA387" i="3"/>
  <c r="Z387" i="3"/>
  <c r="Y387" i="3"/>
  <c r="B388" i="3"/>
  <c r="G387" i="3"/>
  <c r="F387" i="3"/>
  <c r="E387" i="3"/>
  <c r="D387" i="3"/>
  <c r="C387" i="3"/>
  <c r="A387" i="3"/>
  <c r="E396" i="2"/>
  <c r="G396" i="2"/>
  <c r="D396" i="2"/>
  <c r="C396" i="2"/>
  <c r="A396" i="2"/>
  <c r="B397" i="2"/>
  <c r="F396" i="2"/>
  <c r="C389" i="4" l="1"/>
  <c r="G389" i="4"/>
  <c r="F389" i="4"/>
  <c r="E389" i="4"/>
  <c r="D389" i="4"/>
  <c r="A389" i="4"/>
  <c r="B390" i="4"/>
  <c r="N388" i="4"/>
  <c r="L388" i="4"/>
  <c r="M389" i="4"/>
  <c r="R388" i="4"/>
  <c r="Q388" i="4"/>
  <c r="P388" i="4"/>
  <c r="O388" i="4"/>
  <c r="A388" i="3"/>
  <c r="G388" i="3"/>
  <c r="F388" i="3"/>
  <c r="E388" i="3"/>
  <c r="D388" i="3"/>
  <c r="C388" i="3"/>
  <c r="B389" i="3"/>
  <c r="Z388" i="3"/>
  <c r="Y388" i="3"/>
  <c r="W388" i="3"/>
  <c r="X389" i="3"/>
  <c r="AC388" i="3"/>
  <c r="AB388" i="3"/>
  <c r="AA388" i="3"/>
  <c r="Q389" i="3"/>
  <c r="P389" i="3"/>
  <c r="O389" i="3"/>
  <c r="N389" i="3"/>
  <c r="R389" i="3"/>
  <c r="L389" i="3"/>
  <c r="M390" i="3"/>
  <c r="E397" i="2"/>
  <c r="G397" i="2"/>
  <c r="D397" i="2"/>
  <c r="C397" i="2"/>
  <c r="F397" i="2"/>
  <c r="B398" i="2"/>
  <c r="A397" i="2"/>
  <c r="L389" i="4" l="1"/>
  <c r="R389" i="4"/>
  <c r="Q389" i="4"/>
  <c r="P389" i="4"/>
  <c r="O389" i="4"/>
  <c r="N389" i="4"/>
  <c r="M390" i="4"/>
  <c r="E390" i="4"/>
  <c r="D390" i="4"/>
  <c r="A390" i="4"/>
  <c r="B391" i="4"/>
  <c r="G390" i="4"/>
  <c r="F390" i="4"/>
  <c r="C390" i="4"/>
  <c r="X390" i="3"/>
  <c r="AC389" i="3"/>
  <c r="W389" i="3"/>
  <c r="AB389" i="3"/>
  <c r="AA389" i="3"/>
  <c r="Z389" i="3"/>
  <c r="Y389" i="3"/>
  <c r="E389" i="3"/>
  <c r="G389" i="3"/>
  <c r="F389" i="3"/>
  <c r="D389" i="3"/>
  <c r="C389" i="3"/>
  <c r="A389" i="3"/>
  <c r="B390" i="3"/>
  <c r="L390" i="3"/>
  <c r="R390" i="3"/>
  <c r="Q390" i="3"/>
  <c r="P390" i="3"/>
  <c r="O390" i="3"/>
  <c r="N390" i="3"/>
  <c r="M391" i="3"/>
  <c r="G398" i="2"/>
  <c r="C398" i="2"/>
  <c r="B399" i="2"/>
  <c r="D398" i="2"/>
  <c r="F398" i="2"/>
  <c r="E398" i="2"/>
  <c r="A398" i="2"/>
  <c r="G391" i="4" l="1"/>
  <c r="F391" i="4"/>
  <c r="E391" i="4"/>
  <c r="D391" i="4"/>
  <c r="C391" i="4"/>
  <c r="A391" i="4"/>
  <c r="B392" i="4"/>
  <c r="N390" i="4"/>
  <c r="R390" i="4"/>
  <c r="Q390" i="4"/>
  <c r="P390" i="4"/>
  <c r="O390" i="4"/>
  <c r="L390" i="4"/>
  <c r="M391" i="4"/>
  <c r="B391" i="3"/>
  <c r="G390" i="3"/>
  <c r="F390" i="3"/>
  <c r="E390" i="3"/>
  <c r="D390" i="3"/>
  <c r="C390" i="3"/>
  <c r="A390" i="3"/>
  <c r="O391" i="3"/>
  <c r="R391" i="3"/>
  <c r="Q391" i="3"/>
  <c r="P391" i="3"/>
  <c r="N391" i="3"/>
  <c r="L391" i="3"/>
  <c r="M392" i="3"/>
  <c r="X391" i="3"/>
  <c r="AC390" i="3"/>
  <c r="AB390" i="3"/>
  <c r="Z390" i="3"/>
  <c r="Y390" i="3"/>
  <c r="W390" i="3"/>
  <c r="AA390" i="3"/>
  <c r="C399" i="2"/>
  <c r="D399" i="2"/>
  <c r="E399" i="2"/>
  <c r="G399" i="2"/>
  <c r="B400" i="2"/>
  <c r="F399" i="2"/>
  <c r="A399" i="2"/>
  <c r="M392" i="4" l="1"/>
  <c r="P391" i="4"/>
  <c r="L391" i="4"/>
  <c r="R391" i="4"/>
  <c r="Q391" i="4"/>
  <c r="O391" i="4"/>
  <c r="N391" i="4"/>
  <c r="G392" i="4"/>
  <c r="F392" i="4"/>
  <c r="E392" i="4"/>
  <c r="D392" i="4"/>
  <c r="C392" i="4"/>
  <c r="A392" i="4"/>
  <c r="B393" i="4"/>
  <c r="AA391" i="3"/>
  <c r="Z391" i="3"/>
  <c r="Y391" i="3"/>
  <c r="W391" i="3"/>
  <c r="AC391" i="3"/>
  <c r="AB391" i="3"/>
  <c r="X392" i="3"/>
  <c r="M393" i="3"/>
  <c r="R392" i="3"/>
  <c r="Q392" i="3"/>
  <c r="P392" i="3"/>
  <c r="O392" i="3"/>
  <c r="N392" i="3"/>
  <c r="L392" i="3"/>
  <c r="C391" i="3"/>
  <c r="A391" i="3"/>
  <c r="B392" i="3"/>
  <c r="G391" i="3"/>
  <c r="F391" i="3"/>
  <c r="E391" i="3"/>
  <c r="D391" i="3"/>
  <c r="B401" i="2"/>
  <c r="F400" i="2"/>
  <c r="D400" i="2"/>
  <c r="A400" i="2"/>
  <c r="G400" i="2"/>
  <c r="C400" i="2"/>
  <c r="E400" i="2"/>
  <c r="B394" i="4" l="1"/>
  <c r="G393" i="4"/>
  <c r="F393" i="4"/>
  <c r="E393" i="4"/>
  <c r="D393" i="4"/>
  <c r="C393" i="4"/>
  <c r="A393" i="4"/>
  <c r="L392" i="4"/>
  <c r="R392" i="4"/>
  <c r="Q392" i="4"/>
  <c r="P392" i="4"/>
  <c r="O392" i="4"/>
  <c r="N392" i="4"/>
  <c r="M393" i="4"/>
  <c r="L393" i="3"/>
  <c r="N393" i="3"/>
  <c r="M394" i="3"/>
  <c r="R393" i="3"/>
  <c r="Q393" i="3"/>
  <c r="P393" i="3"/>
  <c r="O393" i="3"/>
  <c r="AC392" i="3"/>
  <c r="AB392" i="3"/>
  <c r="AA392" i="3"/>
  <c r="Z392" i="3"/>
  <c r="Y392" i="3"/>
  <c r="X393" i="3"/>
  <c r="W392" i="3"/>
  <c r="F392" i="3"/>
  <c r="C392" i="3"/>
  <c r="A392" i="3"/>
  <c r="B393" i="3"/>
  <c r="G392" i="3"/>
  <c r="E392" i="3"/>
  <c r="D392" i="3"/>
  <c r="F401" i="2"/>
  <c r="B402" i="2"/>
  <c r="E401" i="2"/>
  <c r="G401" i="2"/>
  <c r="D401" i="2"/>
  <c r="C401" i="2"/>
  <c r="A401" i="2"/>
  <c r="O393" i="4" l="1"/>
  <c r="N393" i="4"/>
  <c r="R393" i="4"/>
  <c r="Q393" i="4"/>
  <c r="P393" i="4"/>
  <c r="L393" i="4"/>
  <c r="M394" i="4"/>
  <c r="E394" i="4"/>
  <c r="D394" i="4"/>
  <c r="C394" i="4"/>
  <c r="A394" i="4"/>
  <c r="B395" i="4"/>
  <c r="G394" i="4"/>
  <c r="F394" i="4"/>
  <c r="Y393" i="3"/>
  <c r="X394" i="3"/>
  <c r="AC393" i="3"/>
  <c r="AB393" i="3"/>
  <c r="AA393" i="3"/>
  <c r="Z393" i="3"/>
  <c r="W393" i="3"/>
  <c r="P394" i="3"/>
  <c r="O394" i="3"/>
  <c r="N394" i="3"/>
  <c r="L394" i="3"/>
  <c r="M395" i="3"/>
  <c r="R394" i="3"/>
  <c r="Q394" i="3"/>
  <c r="A393" i="3"/>
  <c r="B394" i="3"/>
  <c r="G393" i="3"/>
  <c r="F393" i="3"/>
  <c r="E393" i="3"/>
  <c r="D393" i="3"/>
  <c r="C393" i="3"/>
  <c r="B403" i="2"/>
  <c r="D402" i="2"/>
  <c r="F402" i="2"/>
  <c r="G402" i="2"/>
  <c r="E402" i="2"/>
  <c r="C402" i="2"/>
  <c r="A402" i="2"/>
  <c r="D395" i="4" l="1"/>
  <c r="G395" i="4"/>
  <c r="F395" i="4"/>
  <c r="E395" i="4"/>
  <c r="C395" i="4"/>
  <c r="A395" i="4"/>
  <c r="B396" i="4"/>
  <c r="Q394" i="4"/>
  <c r="P394" i="4"/>
  <c r="M395" i="4"/>
  <c r="R394" i="4"/>
  <c r="O394" i="4"/>
  <c r="N394" i="4"/>
  <c r="L394" i="4"/>
  <c r="D394" i="3"/>
  <c r="C394" i="3"/>
  <c r="A394" i="3"/>
  <c r="G394" i="3"/>
  <c r="F394" i="3"/>
  <c r="E394" i="3"/>
  <c r="B395" i="3"/>
  <c r="M396" i="3"/>
  <c r="R395" i="3"/>
  <c r="Q395" i="3"/>
  <c r="P395" i="3"/>
  <c r="O395" i="3"/>
  <c r="N395" i="3"/>
  <c r="L395" i="3"/>
  <c r="AB394" i="3"/>
  <c r="AA394" i="3"/>
  <c r="Z394" i="3"/>
  <c r="Y394" i="3"/>
  <c r="X395" i="3"/>
  <c r="AC394" i="3"/>
  <c r="W394" i="3"/>
  <c r="D403" i="2"/>
  <c r="B404" i="2"/>
  <c r="E403" i="2"/>
  <c r="A403" i="2"/>
  <c r="G403" i="2"/>
  <c r="F403" i="2"/>
  <c r="C403" i="2"/>
  <c r="R395" i="4" l="1"/>
  <c r="N395" i="4"/>
  <c r="L395" i="4"/>
  <c r="M396" i="4"/>
  <c r="Q395" i="4"/>
  <c r="P395" i="4"/>
  <c r="O395" i="4"/>
  <c r="A396" i="4"/>
  <c r="B397" i="4"/>
  <c r="F396" i="4"/>
  <c r="G396" i="4"/>
  <c r="E396" i="4"/>
  <c r="D396" i="4"/>
  <c r="C396" i="4"/>
  <c r="N396" i="3"/>
  <c r="L396" i="3"/>
  <c r="R396" i="3"/>
  <c r="Q396" i="3"/>
  <c r="P396" i="3"/>
  <c r="O396" i="3"/>
  <c r="M397" i="3"/>
  <c r="B396" i="3"/>
  <c r="G395" i="3"/>
  <c r="F395" i="3"/>
  <c r="E395" i="3"/>
  <c r="D395" i="3"/>
  <c r="C395" i="3"/>
  <c r="A395" i="3"/>
  <c r="W395" i="3"/>
  <c r="Z395" i="3"/>
  <c r="Y395" i="3"/>
  <c r="X396" i="3"/>
  <c r="AC395" i="3"/>
  <c r="AB395" i="3"/>
  <c r="AA395" i="3"/>
  <c r="G404" i="2"/>
  <c r="A404" i="2"/>
  <c r="D404" i="2"/>
  <c r="C404" i="2"/>
  <c r="F404" i="2"/>
  <c r="E404" i="2"/>
  <c r="B405" i="2"/>
  <c r="C397" i="4" l="1"/>
  <c r="A397" i="4"/>
  <c r="B398" i="4"/>
  <c r="G397" i="4"/>
  <c r="F397" i="4"/>
  <c r="E397" i="4"/>
  <c r="D397" i="4"/>
  <c r="R396" i="4"/>
  <c r="Q396" i="4"/>
  <c r="P396" i="4"/>
  <c r="O396" i="4"/>
  <c r="N396" i="4"/>
  <c r="L396" i="4"/>
  <c r="M397" i="4"/>
  <c r="B397" i="3"/>
  <c r="G396" i="3"/>
  <c r="F396" i="3"/>
  <c r="E396" i="3"/>
  <c r="D396" i="3"/>
  <c r="C396" i="3"/>
  <c r="A396" i="3"/>
  <c r="Q397" i="3"/>
  <c r="R397" i="3"/>
  <c r="P397" i="3"/>
  <c r="O397" i="3"/>
  <c r="N397" i="3"/>
  <c r="L397" i="3"/>
  <c r="M398" i="3"/>
  <c r="Z396" i="3"/>
  <c r="AB396" i="3"/>
  <c r="AA396" i="3"/>
  <c r="Y396" i="3"/>
  <c r="W396" i="3"/>
  <c r="X397" i="3"/>
  <c r="AC396" i="3"/>
  <c r="F405" i="2"/>
  <c r="E405" i="2"/>
  <c r="C405" i="2"/>
  <c r="B406" i="2"/>
  <c r="D405" i="2"/>
  <c r="G405" i="2"/>
  <c r="A405" i="2"/>
  <c r="L397" i="4" l="1"/>
  <c r="R397" i="4"/>
  <c r="Q397" i="4"/>
  <c r="P397" i="4"/>
  <c r="O397" i="4"/>
  <c r="N397" i="4"/>
  <c r="M398" i="4"/>
  <c r="E398" i="4"/>
  <c r="D398" i="4"/>
  <c r="G398" i="4"/>
  <c r="F398" i="4"/>
  <c r="C398" i="4"/>
  <c r="A398" i="4"/>
  <c r="B399" i="4"/>
  <c r="L398" i="3"/>
  <c r="M399" i="3"/>
  <c r="R398" i="3"/>
  <c r="Q398" i="3"/>
  <c r="P398" i="3"/>
  <c r="O398" i="3"/>
  <c r="N398" i="3"/>
  <c r="X398" i="3"/>
  <c r="AC397" i="3"/>
  <c r="AB397" i="3"/>
  <c r="AA397" i="3"/>
  <c r="Z397" i="3"/>
  <c r="Y397" i="3"/>
  <c r="W397" i="3"/>
  <c r="E397" i="3"/>
  <c r="D397" i="3"/>
  <c r="C397" i="3"/>
  <c r="A397" i="3"/>
  <c r="B398" i="3"/>
  <c r="G397" i="3"/>
  <c r="F397" i="3"/>
  <c r="E406" i="2"/>
  <c r="D406" i="2"/>
  <c r="F406" i="2"/>
  <c r="C406" i="2"/>
  <c r="A406" i="2"/>
  <c r="B407" i="2"/>
  <c r="G406" i="2"/>
  <c r="G399" i="4" l="1"/>
  <c r="F399" i="4"/>
  <c r="E399" i="4"/>
  <c r="D399" i="4"/>
  <c r="C399" i="4"/>
  <c r="A399" i="4"/>
  <c r="B400" i="4"/>
  <c r="N398" i="4"/>
  <c r="L398" i="4"/>
  <c r="M399" i="4"/>
  <c r="R398" i="4"/>
  <c r="Q398" i="4"/>
  <c r="P398" i="4"/>
  <c r="O398" i="4"/>
  <c r="W398" i="3"/>
  <c r="AC398" i="3"/>
  <c r="AB398" i="3"/>
  <c r="AA398" i="3"/>
  <c r="Z398" i="3"/>
  <c r="Y398" i="3"/>
  <c r="X399" i="3"/>
  <c r="E398" i="3"/>
  <c r="D398" i="3"/>
  <c r="C398" i="3"/>
  <c r="B399" i="3"/>
  <c r="A398" i="3"/>
  <c r="G398" i="3"/>
  <c r="F398" i="3"/>
  <c r="O399" i="3"/>
  <c r="N399" i="3"/>
  <c r="L399" i="3"/>
  <c r="P399" i="3"/>
  <c r="M400" i="3"/>
  <c r="R399" i="3"/>
  <c r="Q399" i="3"/>
  <c r="B408" i="2"/>
  <c r="E407" i="2"/>
  <c r="F407" i="2"/>
  <c r="C407" i="2"/>
  <c r="G407" i="2"/>
  <c r="D407" i="2"/>
  <c r="A407" i="2"/>
  <c r="M400" i="4" l="1"/>
  <c r="P399" i="4"/>
  <c r="R399" i="4"/>
  <c r="Q399" i="4"/>
  <c r="O399" i="4"/>
  <c r="N399" i="4"/>
  <c r="L399" i="4"/>
  <c r="B401" i="4"/>
  <c r="G400" i="4"/>
  <c r="F400" i="4"/>
  <c r="E400" i="4"/>
  <c r="D400" i="4"/>
  <c r="C400" i="4"/>
  <c r="A400" i="4"/>
  <c r="C399" i="3"/>
  <c r="B400" i="3"/>
  <c r="G399" i="3"/>
  <c r="F399" i="3"/>
  <c r="E399" i="3"/>
  <c r="D399" i="3"/>
  <c r="A399" i="3"/>
  <c r="AA399" i="3"/>
  <c r="AC399" i="3"/>
  <c r="AB399" i="3"/>
  <c r="Z399" i="3"/>
  <c r="Y399" i="3"/>
  <c r="W399" i="3"/>
  <c r="X400" i="3"/>
  <c r="R400" i="3"/>
  <c r="Q400" i="3"/>
  <c r="P400" i="3"/>
  <c r="O400" i="3"/>
  <c r="N400" i="3"/>
  <c r="L400" i="3"/>
  <c r="M401" i="3"/>
  <c r="A408" i="2"/>
  <c r="D408" i="2"/>
  <c r="F408" i="2"/>
  <c r="E408" i="2"/>
  <c r="B409" i="2"/>
  <c r="G408" i="2"/>
  <c r="C408" i="2"/>
  <c r="B402" i="4" l="1"/>
  <c r="F401" i="4"/>
  <c r="E401" i="4"/>
  <c r="D401" i="4"/>
  <c r="C401" i="4"/>
  <c r="A401" i="4"/>
  <c r="G401" i="4"/>
  <c r="L400" i="4"/>
  <c r="R400" i="4"/>
  <c r="P400" i="4"/>
  <c r="Q400" i="4"/>
  <c r="O400" i="4"/>
  <c r="N400" i="4"/>
  <c r="M401" i="4"/>
  <c r="AA400" i="3"/>
  <c r="W400" i="3"/>
  <c r="AC400" i="3"/>
  <c r="X401" i="3"/>
  <c r="AB400" i="3"/>
  <c r="Z400" i="3"/>
  <c r="Y400" i="3"/>
  <c r="M402" i="3"/>
  <c r="R401" i="3"/>
  <c r="O401" i="3"/>
  <c r="N401" i="3"/>
  <c r="Q401" i="3"/>
  <c r="P401" i="3"/>
  <c r="L401" i="3"/>
  <c r="C400" i="3"/>
  <c r="G400" i="3"/>
  <c r="B401" i="3"/>
  <c r="F400" i="3"/>
  <c r="E400" i="3"/>
  <c r="D400" i="3"/>
  <c r="A400" i="3"/>
  <c r="A409" i="2"/>
  <c r="D409" i="2"/>
  <c r="G409" i="2"/>
  <c r="E409" i="2"/>
  <c r="C409" i="2"/>
  <c r="B410" i="2"/>
  <c r="F409" i="2"/>
  <c r="O401" i="4" l="1"/>
  <c r="N401" i="4"/>
  <c r="R401" i="4"/>
  <c r="M402" i="4"/>
  <c r="Q401" i="4"/>
  <c r="P401" i="4"/>
  <c r="L401" i="4"/>
  <c r="B403" i="4"/>
  <c r="G402" i="4"/>
  <c r="F402" i="4"/>
  <c r="E402" i="4"/>
  <c r="D402" i="4"/>
  <c r="C402" i="4"/>
  <c r="A402" i="4"/>
  <c r="R402" i="3"/>
  <c r="M403" i="3"/>
  <c r="Q402" i="3"/>
  <c r="P402" i="3"/>
  <c r="O402" i="3"/>
  <c r="N402" i="3"/>
  <c r="L402" i="3"/>
  <c r="X402" i="3"/>
  <c r="AB401" i="3"/>
  <c r="AA401" i="3"/>
  <c r="Z401" i="3"/>
  <c r="Y401" i="3"/>
  <c r="AC401" i="3"/>
  <c r="W401" i="3"/>
  <c r="C401" i="3"/>
  <c r="A401" i="3"/>
  <c r="B402" i="3"/>
  <c r="G401" i="3"/>
  <c r="F401" i="3"/>
  <c r="E401" i="3"/>
  <c r="D401" i="3"/>
  <c r="C410" i="2"/>
  <c r="E410" i="2"/>
  <c r="D410" i="2"/>
  <c r="G410" i="2"/>
  <c r="F410" i="2"/>
  <c r="A410" i="2"/>
  <c r="B411" i="2"/>
  <c r="C403" i="4" l="1"/>
  <c r="B404" i="4"/>
  <c r="G403" i="4"/>
  <c r="E403" i="4"/>
  <c r="A403" i="4"/>
  <c r="F403" i="4"/>
  <c r="D403" i="4"/>
  <c r="R402" i="4"/>
  <c r="Q402" i="4"/>
  <c r="P402" i="4"/>
  <c r="O402" i="4"/>
  <c r="N402" i="4"/>
  <c r="L402" i="4"/>
  <c r="M403" i="4"/>
  <c r="W402" i="3"/>
  <c r="AC402" i="3"/>
  <c r="AB402" i="3"/>
  <c r="AA402" i="3"/>
  <c r="Z402" i="3"/>
  <c r="Y402" i="3"/>
  <c r="X403" i="3"/>
  <c r="P403" i="3"/>
  <c r="O403" i="3"/>
  <c r="N403" i="3"/>
  <c r="L403" i="3"/>
  <c r="R403" i="3"/>
  <c r="Q403" i="3"/>
  <c r="M404" i="3"/>
  <c r="G402" i="3"/>
  <c r="B403" i="3"/>
  <c r="F402" i="3"/>
  <c r="C402" i="3"/>
  <c r="A402" i="3"/>
  <c r="E402" i="3"/>
  <c r="D402" i="3"/>
  <c r="D411" i="2"/>
  <c r="C411" i="2"/>
  <c r="F411" i="2"/>
  <c r="G411" i="2"/>
  <c r="B412" i="2"/>
  <c r="E411" i="2"/>
  <c r="A411" i="2"/>
  <c r="R403" i="4" l="1"/>
  <c r="M404" i="4"/>
  <c r="Q403" i="4"/>
  <c r="P403" i="4"/>
  <c r="O403" i="4"/>
  <c r="N403" i="4"/>
  <c r="L403" i="4"/>
  <c r="B405" i="4"/>
  <c r="E404" i="4"/>
  <c r="D404" i="4"/>
  <c r="G404" i="4"/>
  <c r="F404" i="4"/>
  <c r="C404" i="4"/>
  <c r="A404" i="4"/>
  <c r="D403" i="3"/>
  <c r="C403" i="3"/>
  <c r="G403" i="3"/>
  <c r="F403" i="3"/>
  <c r="E403" i="3"/>
  <c r="A403" i="3"/>
  <c r="B404" i="3"/>
  <c r="L404" i="3"/>
  <c r="R404" i="3"/>
  <c r="Q404" i="3"/>
  <c r="P404" i="3"/>
  <c r="O404" i="3"/>
  <c r="N404" i="3"/>
  <c r="M405" i="3"/>
  <c r="AB403" i="3"/>
  <c r="AC403" i="3"/>
  <c r="X404" i="3"/>
  <c r="AA403" i="3"/>
  <c r="Z403" i="3"/>
  <c r="Y403" i="3"/>
  <c r="W403" i="3"/>
  <c r="E412" i="2"/>
  <c r="C412" i="2"/>
  <c r="G412" i="2"/>
  <c r="B413" i="2"/>
  <c r="F412" i="2"/>
  <c r="D412" i="2"/>
  <c r="A412" i="2"/>
  <c r="G405" i="4" l="1"/>
  <c r="F405" i="4"/>
  <c r="D405" i="4"/>
  <c r="A405" i="4"/>
  <c r="B406" i="4"/>
  <c r="E405" i="4"/>
  <c r="C405" i="4"/>
  <c r="L404" i="4"/>
  <c r="Q404" i="4"/>
  <c r="O404" i="4"/>
  <c r="R404" i="4"/>
  <c r="P404" i="4"/>
  <c r="N404" i="4"/>
  <c r="M405" i="4"/>
  <c r="N405" i="3"/>
  <c r="M406" i="3"/>
  <c r="Q405" i="3"/>
  <c r="P405" i="3"/>
  <c r="R405" i="3"/>
  <c r="O405" i="3"/>
  <c r="L405" i="3"/>
  <c r="G404" i="3"/>
  <c r="B405" i="3"/>
  <c r="F404" i="3"/>
  <c r="E404" i="3"/>
  <c r="D404" i="3"/>
  <c r="C404" i="3"/>
  <c r="A404" i="3"/>
  <c r="W404" i="3"/>
  <c r="Y404" i="3"/>
  <c r="AC404" i="3"/>
  <c r="AB404" i="3"/>
  <c r="AA404" i="3"/>
  <c r="Z404" i="3"/>
  <c r="X405" i="3"/>
  <c r="A413" i="2"/>
  <c r="G413" i="2"/>
  <c r="C413" i="2"/>
  <c r="D413" i="2"/>
  <c r="E413" i="2"/>
  <c r="B414" i="2"/>
  <c r="F413" i="2"/>
  <c r="M406" i="4" l="1"/>
  <c r="R405" i="4"/>
  <c r="Q405" i="4"/>
  <c r="P405" i="4"/>
  <c r="O405" i="4"/>
  <c r="N405" i="4"/>
  <c r="L405" i="4"/>
  <c r="D406" i="4"/>
  <c r="F406" i="4"/>
  <c r="G406" i="4"/>
  <c r="C406" i="4"/>
  <c r="E406" i="4"/>
  <c r="A406" i="4"/>
  <c r="B407" i="4"/>
  <c r="D405" i="3"/>
  <c r="C405" i="3"/>
  <c r="A405" i="3"/>
  <c r="B406" i="3"/>
  <c r="G405" i="3"/>
  <c r="F405" i="3"/>
  <c r="E405" i="3"/>
  <c r="AC405" i="3"/>
  <c r="X406" i="3"/>
  <c r="AB405" i="3"/>
  <c r="AA405" i="3"/>
  <c r="Z405" i="3"/>
  <c r="Y405" i="3"/>
  <c r="W405" i="3"/>
  <c r="L406" i="3"/>
  <c r="R406" i="3"/>
  <c r="M407" i="3"/>
  <c r="Q406" i="3"/>
  <c r="N406" i="3"/>
  <c r="P406" i="3"/>
  <c r="O406" i="3"/>
  <c r="G414" i="2"/>
  <c r="C414" i="2"/>
  <c r="F414" i="2"/>
  <c r="D414" i="2"/>
  <c r="A414" i="2"/>
  <c r="B415" i="2"/>
  <c r="E414" i="2"/>
  <c r="F407" i="4" l="1"/>
  <c r="G407" i="4"/>
  <c r="E407" i="4"/>
  <c r="A407" i="4"/>
  <c r="B408" i="4"/>
  <c r="D407" i="4"/>
  <c r="C407" i="4"/>
  <c r="L406" i="4"/>
  <c r="R406" i="4"/>
  <c r="Q406" i="4"/>
  <c r="P406" i="4"/>
  <c r="O406" i="4"/>
  <c r="N406" i="4"/>
  <c r="M407" i="4"/>
  <c r="X407" i="3"/>
  <c r="AC406" i="3"/>
  <c r="Y406" i="3"/>
  <c r="W406" i="3"/>
  <c r="AB406" i="3"/>
  <c r="AA406" i="3"/>
  <c r="Z406" i="3"/>
  <c r="E406" i="3"/>
  <c r="G406" i="3"/>
  <c r="F406" i="3"/>
  <c r="D406" i="3"/>
  <c r="C406" i="3"/>
  <c r="A406" i="3"/>
  <c r="B407" i="3"/>
  <c r="M408" i="3"/>
  <c r="Q407" i="3"/>
  <c r="P407" i="3"/>
  <c r="O407" i="3"/>
  <c r="N407" i="3"/>
  <c r="R407" i="3"/>
  <c r="L407" i="3"/>
  <c r="D415" i="2"/>
  <c r="C415" i="2"/>
  <c r="E415" i="2"/>
  <c r="B416" i="2"/>
  <c r="A415" i="2"/>
  <c r="G415" i="2"/>
  <c r="F415" i="2"/>
  <c r="O407" i="4" l="1"/>
  <c r="N407" i="4"/>
  <c r="L407" i="4"/>
  <c r="Q407" i="4"/>
  <c r="M408" i="4"/>
  <c r="R407" i="4"/>
  <c r="P407" i="4"/>
  <c r="B409" i="4"/>
  <c r="A408" i="4"/>
  <c r="G408" i="4"/>
  <c r="F408" i="4"/>
  <c r="E408" i="4"/>
  <c r="D408" i="4"/>
  <c r="C408" i="4"/>
  <c r="O408" i="3"/>
  <c r="R408" i="3"/>
  <c r="P408" i="3"/>
  <c r="L408" i="3"/>
  <c r="M409" i="3"/>
  <c r="Q408" i="3"/>
  <c r="N408" i="3"/>
  <c r="E407" i="3"/>
  <c r="D407" i="3"/>
  <c r="G407" i="3"/>
  <c r="F407" i="3"/>
  <c r="C407" i="3"/>
  <c r="A407" i="3"/>
  <c r="B408" i="3"/>
  <c r="AC407" i="3"/>
  <c r="X408" i="3"/>
  <c r="Z407" i="3"/>
  <c r="AB407" i="3"/>
  <c r="AA407" i="3"/>
  <c r="Y407" i="3"/>
  <c r="W407" i="3"/>
  <c r="B417" i="2"/>
  <c r="C416" i="2"/>
  <c r="A416" i="2"/>
  <c r="F416" i="2"/>
  <c r="D416" i="2"/>
  <c r="G416" i="2"/>
  <c r="E416" i="2"/>
  <c r="A409" i="4" l="1"/>
  <c r="G409" i="4"/>
  <c r="F409" i="4"/>
  <c r="E409" i="4"/>
  <c r="D409" i="4"/>
  <c r="C409" i="4"/>
  <c r="B410" i="4"/>
  <c r="L408" i="4"/>
  <c r="Q408" i="4"/>
  <c r="P408" i="4"/>
  <c r="N408" i="4"/>
  <c r="R408" i="4"/>
  <c r="O408" i="4"/>
  <c r="M409" i="4"/>
  <c r="Z408" i="3"/>
  <c r="Y408" i="3"/>
  <c r="X409" i="3"/>
  <c r="AC408" i="3"/>
  <c r="AB408" i="3"/>
  <c r="AA408" i="3"/>
  <c r="W408" i="3"/>
  <c r="A408" i="3"/>
  <c r="G408" i="3"/>
  <c r="B409" i="3"/>
  <c r="F408" i="3"/>
  <c r="E408" i="3"/>
  <c r="D408" i="3"/>
  <c r="C408" i="3"/>
  <c r="R409" i="3"/>
  <c r="Q409" i="3"/>
  <c r="M410" i="3"/>
  <c r="P409" i="3"/>
  <c r="O409" i="3"/>
  <c r="N409" i="3"/>
  <c r="L409" i="3"/>
  <c r="G417" i="2"/>
  <c r="C417" i="2"/>
  <c r="D417" i="2"/>
  <c r="F417" i="2"/>
  <c r="E417" i="2"/>
  <c r="B418" i="2"/>
  <c r="A417" i="2"/>
  <c r="N409" i="4" l="1"/>
  <c r="R409" i="4"/>
  <c r="P409" i="4"/>
  <c r="L409" i="4"/>
  <c r="M410" i="4"/>
  <c r="Q409" i="4"/>
  <c r="O409" i="4"/>
  <c r="A410" i="4"/>
  <c r="B411" i="4"/>
  <c r="G410" i="4"/>
  <c r="F410" i="4"/>
  <c r="E410" i="4"/>
  <c r="D410" i="4"/>
  <c r="C410" i="4"/>
  <c r="F409" i="3"/>
  <c r="B410" i="3"/>
  <c r="E409" i="3"/>
  <c r="D409" i="3"/>
  <c r="C409" i="3"/>
  <c r="A409" i="3"/>
  <c r="G409" i="3"/>
  <c r="AC409" i="3"/>
  <c r="AB409" i="3"/>
  <c r="X410" i="3"/>
  <c r="AA409" i="3"/>
  <c r="Z409" i="3"/>
  <c r="Y409" i="3"/>
  <c r="W409" i="3"/>
  <c r="L410" i="3"/>
  <c r="O410" i="3"/>
  <c r="N410" i="3"/>
  <c r="P410" i="3"/>
  <c r="M411" i="3"/>
  <c r="R410" i="3"/>
  <c r="Q410" i="3"/>
  <c r="F418" i="2"/>
  <c r="G418" i="2"/>
  <c r="C418" i="2"/>
  <c r="B419" i="2"/>
  <c r="E418" i="2"/>
  <c r="D418" i="2"/>
  <c r="A418" i="2"/>
  <c r="C411" i="4" l="1"/>
  <c r="B412" i="4"/>
  <c r="D411" i="4"/>
  <c r="A411" i="4"/>
  <c r="G411" i="4"/>
  <c r="F411" i="4"/>
  <c r="E411" i="4"/>
  <c r="P410" i="4"/>
  <c r="R410" i="4"/>
  <c r="L410" i="4"/>
  <c r="Q410" i="4"/>
  <c r="O410" i="4"/>
  <c r="N410" i="4"/>
  <c r="M411" i="4"/>
  <c r="Y410" i="3"/>
  <c r="AC410" i="3"/>
  <c r="AB410" i="3"/>
  <c r="X411" i="3"/>
  <c r="AA410" i="3"/>
  <c r="Z410" i="3"/>
  <c r="W410" i="3"/>
  <c r="P411" i="3"/>
  <c r="L411" i="3"/>
  <c r="R411" i="3"/>
  <c r="Q411" i="3"/>
  <c r="M412" i="3"/>
  <c r="O411" i="3"/>
  <c r="N411" i="3"/>
  <c r="A410" i="3"/>
  <c r="G410" i="3"/>
  <c r="F410" i="3"/>
  <c r="B411" i="3"/>
  <c r="D410" i="3"/>
  <c r="C410" i="3"/>
  <c r="E410" i="3"/>
  <c r="D419" i="2"/>
  <c r="B420" i="2"/>
  <c r="F419" i="2"/>
  <c r="C419" i="2"/>
  <c r="E419" i="2"/>
  <c r="A419" i="2"/>
  <c r="G419" i="2"/>
  <c r="R411" i="4" l="1"/>
  <c r="Q411" i="4"/>
  <c r="M412" i="4"/>
  <c r="O411" i="4"/>
  <c r="N411" i="4"/>
  <c r="L411" i="4"/>
  <c r="P411" i="4"/>
  <c r="B413" i="4"/>
  <c r="E412" i="4"/>
  <c r="D412" i="4"/>
  <c r="A412" i="4"/>
  <c r="G412" i="4"/>
  <c r="F412" i="4"/>
  <c r="C412" i="4"/>
  <c r="M413" i="3"/>
  <c r="R412" i="3"/>
  <c r="Q412" i="3"/>
  <c r="P412" i="3"/>
  <c r="O412" i="3"/>
  <c r="N412" i="3"/>
  <c r="L412" i="3"/>
  <c r="AA411" i="3"/>
  <c r="AC411" i="3"/>
  <c r="AB411" i="3"/>
  <c r="X412" i="3"/>
  <c r="Z411" i="3"/>
  <c r="Y411" i="3"/>
  <c r="W411" i="3"/>
  <c r="C411" i="3"/>
  <c r="G411" i="3"/>
  <c r="F411" i="3"/>
  <c r="B412" i="3"/>
  <c r="E411" i="3"/>
  <c r="D411" i="3"/>
  <c r="A411" i="3"/>
  <c r="C420" i="2"/>
  <c r="B421" i="2"/>
  <c r="A420" i="2"/>
  <c r="F420" i="2"/>
  <c r="G420" i="2"/>
  <c r="D420" i="2"/>
  <c r="E420" i="2"/>
  <c r="G413" i="4" l="1"/>
  <c r="F413" i="4"/>
  <c r="D413" i="4"/>
  <c r="B414" i="4"/>
  <c r="E413" i="4"/>
  <c r="C413" i="4"/>
  <c r="A413" i="4"/>
  <c r="M413" i="4"/>
  <c r="N412" i="4"/>
  <c r="L412" i="4"/>
  <c r="R412" i="4"/>
  <c r="Q412" i="4"/>
  <c r="P412" i="4"/>
  <c r="O412" i="4"/>
  <c r="AC412" i="3"/>
  <c r="AB412" i="3"/>
  <c r="X413" i="3"/>
  <c r="AA412" i="3"/>
  <c r="Z412" i="3"/>
  <c r="Y412" i="3"/>
  <c r="W412" i="3"/>
  <c r="B413" i="3"/>
  <c r="G412" i="3"/>
  <c r="E412" i="3"/>
  <c r="D412" i="3"/>
  <c r="C412" i="3"/>
  <c r="A412" i="3"/>
  <c r="F412" i="3"/>
  <c r="R413" i="3"/>
  <c r="Q413" i="3"/>
  <c r="M414" i="3"/>
  <c r="P413" i="3"/>
  <c r="O413" i="3"/>
  <c r="N413" i="3"/>
  <c r="L413" i="3"/>
  <c r="F421" i="2"/>
  <c r="E421" i="2"/>
  <c r="C421" i="2"/>
  <c r="A421" i="2"/>
  <c r="B422" i="2"/>
  <c r="G421" i="2"/>
  <c r="D421" i="2"/>
  <c r="M414" i="4" l="1"/>
  <c r="N413" i="4"/>
  <c r="R413" i="4"/>
  <c r="Q413" i="4"/>
  <c r="P413" i="4"/>
  <c r="O413" i="4"/>
  <c r="L413" i="4"/>
  <c r="D414" i="4"/>
  <c r="F414" i="4"/>
  <c r="B415" i="4"/>
  <c r="A414" i="4"/>
  <c r="G414" i="4"/>
  <c r="E414" i="4"/>
  <c r="C414" i="4"/>
  <c r="C413" i="3"/>
  <c r="A413" i="3"/>
  <c r="G413" i="3"/>
  <c r="B414" i="3"/>
  <c r="F413" i="3"/>
  <c r="E413" i="3"/>
  <c r="D413" i="3"/>
  <c r="Z413" i="3"/>
  <c r="AC413" i="3"/>
  <c r="AB413" i="3"/>
  <c r="X414" i="3"/>
  <c r="AA413" i="3"/>
  <c r="Y413" i="3"/>
  <c r="W413" i="3"/>
  <c r="Q414" i="3"/>
  <c r="R414" i="3"/>
  <c r="P414" i="3"/>
  <c r="M415" i="3"/>
  <c r="O414" i="3"/>
  <c r="N414" i="3"/>
  <c r="L414" i="3"/>
  <c r="F422" i="2"/>
  <c r="B423" i="2"/>
  <c r="A422" i="2"/>
  <c r="G422" i="2"/>
  <c r="E422" i="2"/>
  <c r="D422" i="2"/>
  <c r="C422" i="2"/>
  <c r="F415" i="4" l="1"/>
  <c r="A415" i="4"/>
  <c r="G415" i="4"/>
  <c r="E415" i="4"/>
  <c r="D415" i="4"/>
  <c r="B416" i="4"/>
  <c r="C415" i="4"/>
  <c r="L414" i="4"/>
  <c r="M415" i="4"/>
  <c r="O414" i="4"/>
  <c r="N414" i="4"/>
  <c r="R414" i="4"/>
  <c r="Q414" i="4"/>
  <c r="P414" i="4"/>
  <c r="AB414" i="3"/>
  <c r="X415" i="3"/>
  <c r="Z414" i="3"/>
  <c r="Y414" i="3"/>
  <c r="W414" i="3"/>
  <c r="AC414" i="3"/>
  <c r="AA414" i="3"/>
  <c r="D414" i="3"/>
  <c r="G414" i="3"/>
  <c r="F414" i="3"/>
  <c r="B415" i="3"/>
  <c r="E414" i="3"/>
  <c r="C414" i="3"/>
  <c r="A414" i="3"/>
  <c r="L415" i="3"/>
  <c r="R415" i="3"/>
  <c r="Q415" i="3"/>
  <c r="M416" i="3"/>
  <c r="P415" i="3"/>
  <c r="O415" i="3"/>
  <c r="N415" i="3"/>
  <c r="E423" i="2"/>
  <c r="D423" i="2"/>
  <c r="A423" i="2"/>
  <c r="C423" i="2"/>
  <c r="B424" i="2"/>
  <c r="G423" i="2"/>
  <c r="F423" i="2"/>
  <c r="O415" i="4" l="1"/>
  <c r="N415" i="4"/>
  <c r="L415" i="4"/>
  <c r="M416" i="4"/>
  <c r="P415" i="4"/>
  <c r="R415" i="4"/>
  <c r="Q415" i="4"/>
  <c r="G416" i="4"/>
  <c r="B417" i="4"/>
  <c r="F416" i="4"/>
  <c r="E416" i="4"/>
  <c r="D416" i="4"/>
  <c r="C416" i="4"/>
  <c r="A416" i="4"/>
  <c r="G415" i="3"/>
  <c r="F415" i="3"/>
  <c r="B416" i="3"/>
  <c r="E415" i="3"/>
  <c r="D415" i="3"/>
  <c r="C415" i="3"/>
  <c r="A415" i="3"/>
  <c r="N416" i="3"/>
  <c r="Q416" i="3"/>
  <c r="M417" i="3"/>
  <c r="P416" i="3"/>
  <c r="O416" i="3"/>
  <c r="L416" i="3"/>
  <c r="R416" i="3"/>
  <c r="W415" i="3"/>
  <c r="AC415" i="3"/>
  <c r="AB415" i="3"/>
  <c r="X416" i="3"/>
  <c r="AA415" i="3"/>
  <c r="Z415" i="3"/>
  <c r="Y415" i="3"/>
  <c r="A424" i="2"/>
  <c r="B425" i="2"/>
  <c r="D424" i="2"/>
  <c r="C424" i="2"/>
  <c r="G424" i="2"/>
  <c r="E424" i="2"/>
  <c r="F424" i="2"/>
  <c r="D417" i="4" l="1"/>
  <c r="C417" i="4"/>
  <c r="A417" i="4"/>
  <c r="G417" i="4"/>
  <c r="F417" i="4"/>
  <c r="E417" i="4"/>
  <c r="B418" i="4"/>
  <c r="L416" i="4"/>
  <c r="Q416" i="4"/>
  <c r="P416" i="4"/>
  <c r="N416" i="4"/>
  <c r="R416" i="4"/>
  <c r="O416" i="4"/>
  <c r="M417" i="4"/>
  <c r="M418" i="3"/>
  <c r="R417" i="3"/>
  <c r="N417" i="3"/>
  <c r="L417" i="3"/>
  <c r="Q417" i="3"/>
  <c r="P417" i="3"/>
  <c r="O417" i="3"/>
  <c r="C416" i="3"/>
  <c r="G416" i="3"/>
  <c r="F416" i="3"/>
  <c r="B417" i="3"/>
  <c r="E416" i="3"/>
  <c r="D416" i="3"/>
  <c r="A416" i="3"/>
  <c r="AA416" i="3"/>
  <c r="AC416" i="3"/>
  <c r="AB416" i="3"/>
  <c r="X417" i="3"/>
  <c r="Z416" i="3"/>
  <c r="Y416" i="3"/>
  <c r="W416" i="3"/>
  <c r="B426" i="2"/>
  <c r="A425" i="2"/>
  <c r="G425" i="2"/>
  <c r="C425" i="2"/>
  <c r="E425" i="2"/>
  <c r="D425" i="2"/>
  <c r="F425" i="2"/>
  <c r="N417" i="4" l="1"/>
  <c r="R417" i="4"/>
  <c r="Q417" i="4"/>
  <c r="P417" i="4"/>
  <c r="M418" i="4"/>
  <c r="O417" i="4"/>
  <c r="L417" i="4"/>
  <c r="A418" i="4"/>
  <c r="B419" i="4"/>
  <c r="E418" i="4"/>
  <c r="D418" i="4"/>
  <c r="G418" i="4"/>
  <c r="F418" i="4"/>
  <c r="C418" i="4"/>
  <c r="E417" i="3"/>
  <c r="G417" i="3"/>
  <c r="F417" i="3"/>
  <c r="B418" i="3"/>
  <c r="D417" i="3"/>
  <c r="C417" i="3"/>
  <c r="A417" i="3"/>
  <c r="X418" i="3"/>
  <c r="AC417" i="3"/>
  <c r="AB417" i="3"/>
  <c r="AA417" i="3"/>
  <c r="Z417" i="3"/>
  <c r="Y417" i="3"/>
  <c r="W417" i="3"/>
  <c r="R418" i="3"/>
  <c r="Q418" i="3"/>
  <c r="M419" i="3"/>
  <c r="P418" i="3"/>
  <c r="O418" i="3"/>
  <c r="N418" i="3"/>
  <c r="L418" i="3"/>
  <c r="C426" i="2"/>
  <c r="A426" i="2"/>
  <c r="B427" i="2"/>
  <c r="G426" i="2"/>
  <c r="E426" i="2"/>
  <c r="D426" i="2"/>
  <c r="F426" i="2"/>
  <c r="C419" i="4" l="1"/>
  <c r="A419" i="4"/>
  <c r="B420" i="4"/>
  <c r="G419" i="4"/>
  <c r="F419" i="4"/>
  <c r="E419" i="4"/>
  <c r="D419" i="4"/>
  <c r="P418" i="4"/>
  <c r="R418" i="4"/>
  <c r="O418" i="4"/>
  <c r="N418" i="4"/>
  <c r="L418" i="4"/>
  <c r="M419" i="4"/>
  <c r="Q418" i="4"/>
  <c r="AC418" i="3"/>
  <c r="AB418" i="3"/>
  <c r="X419" i="3"/>
  <c r="AA418" i="3"/>
  <c r="Z418" i="3"/>
  <c r="Y418" i="3"/>
  <c r="W418" i="3"/>
  <c r="G418" i="3"/>
  <c r="F418" i="3"/>
  <c r="B419" i="3"/>
  <c r="E418" i="3"/>
  <c r="D418" i="3"/>
  <c r="C418" i="3"/>
  <c r="A418" i="3"/>
  <c r="O419" i="3"/>
  <c r="R419" i="3"/>
  <c r="Q419" i="3"/>
  <c r="P419" i="3"/>
  <c r="N419" i="3"/>
  <c r="M420" i="3"/>
  <c r="L419" i="3"/>
  <c r="E427" i="2"/>
  <c r="C427" i="2"/>
  <c r="D427" i="2"/>
  <c r="B428" i="2"/>
  <c r="F427" i="2"/>
  <c r="G427" i="2"/>
  <c r="A427" i="2"/>
  <c r="R419" i="4" l="1"/>
  <c r="P419" i="4"/>
  <c r="O419" i="4"/>
  <c r="M420" i="4"/>
  <c r="Q419" i="4"/>
  <c r="N419" i="4"/>
  <c r="L419" i="4"/>
  <c r="B421" i="4"/>
  <c r="E420" i="4"/>
  <c r="D420" i="4"/>
  <c r="C420" i="4"/>
  <c r="G420" i="4"/>
  <c r="F420" i="4"/>
  <c r="A420" i="4"/>
  <c r="D419" i="3"/>
  <c r="B420" i="3"/>
  <c r="E419" i="3"/>
  <c r="C419" i="3"/>
  <c r="A419" i="3"/>
  <c r="G419" i="3"/>
  <c r="F419" i="3"/>
  <c r="R420" i="3"/>
  <c r="Q420" i="3"/>
  <c r="P420" i="3"/>
  <c r="O420" i="3"/>
  <c r="M421" i="3"/>
  <c r="N420" i="3"/>
  <c r="L420" i="3"/>
  <c r="AB419" i="3"/>
  <c r="AC419" i="3"/>
  <c r="AA419" i="3"/>
  <c r="Z419" i="3"/>
  <c r="Y419" i="3"/>
  <c r="X420" i="3"/>
  <c r="W419" i="3"/>
  <c r="E428" i="2"/>
  <c r="D428" i="2"/>
  <c r="B429" i="2"/>
  <c r="G428" i="2"/>
  <c r="C428" i="2"/>
  <c r="F428" i="2"/>
  <c r="A428" i="2"/>
  <c r="G421" i="4" l="1"/>
  <c r="F421" i="4"/>
  <c r="E421" i="4"/>
  <c r="D421" i="4"/>
  <c r="B422" i="4"/>
  <c r="C421" i="4"/>
  <c r="A421" i="4"/>
  <c r="M421" i="4"/>
  <c r="L420" i="4"/>
  <c r="N420" i="4"/>
  <c r="R420" i="4"/>
  <c r="Q420" i="4"/>
  <c r="P420" i="4"/>
  <c r="O420" i="4"/>
  <c r="N421" i="3"/>
  <c r="Q421" i="3"/>
  <c r="R421" i="3"/>
  <c r="P421" i="3"/>
  <c r="O421" i="3"/>
  <c r="M422" i="3"/>
  <c r="L421" i="3"/>
  <c r="W420" i="3"/>
  <c r="AB420" i="3"/>
  <c r="Z420" i="3"/>
  <c r="AC420" i="3"/>
  <c r="AA420" i="3"/>
  <c r="Y420" i="3"/>
  <c r="X421" i="3"/>
  <c r="F420" i="3"/>
  <c r="D420" i="3"/>
  <c r="C420" i="3"/>
  <c r="A420" i="3"/>
  <c r="B421" i="3"/>
  <c r="G420" i="3"/>
  <c r="E420" i="3"/>
  <c r="G429" i="2"/>
  <c r="F429" i="2"/>
  <c r="D429" i="2"/>
  <c r="E429" i="2"/>
  <c r="C429" i="2"/>
  <c r="B430" i="2"/>
  <c r="A429" i="2"/>
  <c r="M422" i="4" l="1"/>
  <c r="N421" i="4"/>
  <c r="R421" i="4"/>
  <c r="Q421" i="4"/>
  <c r="P421" i="4"/>
  <c r="O421" i="4"/>
  <c r="L421" i="4"/>
  <c r="D422" i="4"/>
  <c r="G422" i="4"/>
  <c r="F422" i="4"/>
  <c r="B423" i="4"/>
  <c r="A422" i="4"/>
  <c r="E422" i="4"/>
  <c r="C422" i="4"/>
  <c r="Y421" i="3"/>
  <c r="W421" i="3"/>
  <c r="AC421" i="3"/>
  <c r="AB421" i="3"/>
  <c r="AA421" i="3"/>
  <c r="Z421" i="3"/>
  <c r="X422" i="3"/>
  <c r="P422" i="3"/>
  <c r="N422" i="3"/>
  <c r="L422" i="3"/>
  <c r="R422" i="3"/>
  <c r="Q422" i="3"/>
  <c r="O422" i="3"/>
  <c r="M423" i="3"/>
  <c r="A421" i="3"/>
  <c r="D421" i="3"/>
  <c r="B422" i="3"/>
  <c r="C421" i="3"/>
  <c r="G421" i="3"/>
  <c r="F421" i="3"/>
  <c r="E421" i="3"/>
  <c r="G430" i="2"/>
  <c r="A430" i="2"/>
  <c r="C430" i="2"/>
  <c r="D430" i="2"/>
  <c r="B431" i="2"/>
  <c r="F430" i="2"/>
  <c r="E430" i="2"/>
  <c r="F423" i="4" l="1"/>
  <c r="C423" i="4"/>
  <c r="G423" i="4"/>
  <c r="E423" i="4"/>
  <c r="A423" i="4"/>
  <c r="B424" i="4"/>
  <c r="D423" i="4"/>
  <c r="L422" i="4"/>
  <c r="M423" i="4"/>
  <c r="R422" i="4"/>
  <c r="Q422" i="4"/>
  <c r="P422" i="4"/>
  <c r="O422" i="4"/>
  <c r="N422" i="4"/>
  <c r="R423" i="3"/>
  <c r="Q423" i="3"/>
  <c r="P423" i="3"/>
  <c r="O423" i="3"/>
  <c r="M424" i="3"/>
  <c r="N423" i="3"/>
  <c r="L423" i="3"/>
  <c r="X423" i="3"/>
  <c r="AC422" i="3"/>
  <c r="AB422" i="3"/>
  <c r="AA422" i="3"/>
  <c r="Z422" i="3"/>
  <c r="Y422" i="3"/>
  <c r="W422" i="3"/>
  <c r="E422" i="3"/>
  <c r="C422" i="3"/>
  <c r="B423" i="3"/>
  <c r="A422" i="3"/>
  <c r="G422" i="3"/>
  <c r="F422" i="3"/>
  <c r="D422" i="3"/>
  <c r="A431" i="2"/>
  <c r="C431" i="2"/>
  <c r="B432" i="2"/>
  <c r="F431" i="2"/>
  <c r="E431" i="2"/>
  <c r="G431" i="2"/>
  <c r="D431" i="2"/>
  <c r="O423" i="4" l="1"/>
  <c r="N423" i="4"/>
  <c r="L423" i="4"/>
  <c r="R423" i="4"/>
  <c r="Q423" i="4"/>
  <c r="P423" i="4"/>
  <c r="M424" i="4"/>
  <c r="B425" i="4"/>
  <c r="G424" i="4"/>
  <c r="F424" i="4"/>
  <c r="E424" i="4"/>
  <c r="D424" i="4"/>
  <c r="C424" i="4"/>
  <c r="A424" i="4"/>
  <c r="X424" i="3"/>
  <c r="AC423" i="3"/>
  <c r="AA423" i="3"/>
  <c r="AB423" i="3"/>
  <c r="Z423" i="3"/>
  <c r="Y423" i="3"/>
  <c r="W423" i="3"/>
  <c r="O424" i="3"/>
  <c r="M425" i="3"/>
  <c r="R424" i="3"/>
  <c r="Q424" i="3"/>
  <c r="P424" i="3"/>
  <c r="N424" i="3"/>
  <c r="L424" i="3"/>
  <c r="B424" i="3"/>
  <c r="G423" i="3"/>
  <c r="E423" i="3"/>
  <c r="C423" i="3"/>
  <c r="D423" i="3"/>
  <c r="A423" i="3"/>
  <c r="F423" i="3"/>
  <c r="B433" i="2"/>
  <c r="D432" i="2"/>
  <c r="F432" i="2"/>
  <c r="A432" i="2"/>
  <c r="E432" i="2"/>
  <c r="G432" i="2"/>
  <c r="C432" i="2"/>
  <c r="A425" i="4" l="1"/>
  <c r="G425" i="4"/>
  <c r="F425" i="4"/>
  <c r="E425" i="4"/>
  <c r="D425" i="4"/>
  <c r="C425" i="4"/>
  <c r="B426" i="4"/>
  <c r="L424" i="4"/>
  <c r="Q424" i="4"/>
  <c r="P424" i="4"/>
  <c r="O424" i="4"/>
  <c r="N424" i="4"/>
  <c r="R424" i="4"/>
  <c r="M425" i="4"/>
  <c r="E424" i="3"/>
  <c r="D424" i="3"/>
  <c r="B425" i="3"/>
  <c r="C424" i="3"/>
  <c r="A424" i="3"/>
  <c r="G424" i="3"/>
  <c r="F424" i="3"/>
  <c r="Q425" i="3"/>
  <c r="O425" i="3"/>
  <c r="R425" i="3"/>
  <c r="P425" i="3"/>
  <c r="N425" i="3"/>
  <c r="M426" i="3"/>
  <c r="L425" i="3"/>
  <c r="Z424" i="3"/>
  <c r="AC424" i="3"/>
  <c r="AB424" i="3"/>
  <c r="AA424" i="3"/>
  <c r="Y424" i="3"/>
  <c r="X425" i="3"/>
  <c r="W424" i="3"/>
  <c r="D433" i="2"/>
  <c r="C433" i="2"/>
  <c r="G433" i="2"/>
  <c r="E433" i="2"/>
  <c r="B434" i="2"/>
  <c r="F433" i="2"/>
  <c r="A433" i="2"/>
  <c r="N425" i="4" l="1"/>
  <c r="R425" i="4"/>
  <c r="Q425" i="4"/>
  <c r="P425" i="4"/>
  <c r="O425" i="4"/>
  <c r="L425" i="4"/>
  <c r="M426" i="4"/>
  <c r="A426" i="4"/>
  <c r="B427" i="4"/>
  <c r="G426" i="4"/>
  <c r="D426" i="4"/>
  <c r="C426" i="4"/>
  <c r="F426" i="4"/>
  <c r="E426" i="4"/>
  <c r="L426" i="3"/>
  <c r="R426" i="3"/>
  <c r="Q426" i="3"/>
  <c r="P426" i="3"/>
  <c r="O426" i="3"/>
  <c r="M427" i="3"/>
  <c r="N426" i="3"/>
  <c r="AC425" i="3"/>
  <c r="AB425" i="3"/>
  <c r="AA425" i="3"/>
  <c r="Z425" i="3"/>
  <c r="X426" i="3"/>
  <c r="Y425" i="3"/>
  <c r="W425" i="3"/>
  <c r="F425" i="3"/>
  <c r="D425" i="3"/>
  <c r="C425" i="3"/>
  <c r="B426" i="3"/>
  <c r="A425" i="3"/>
  <c r="E425" i="3"/>
  <c r="G425" i="3"/>
  <c r="G434" i="2"/>
  <c r="F434" i="2"/>
  <c r="B435" i="2"/>
  <c r="E434" i="2"/>
  <c r="C434" i="2"/>
  <c r="A434" i="2"/>
  <c r="D434" i="2"/>
  <c r="C427" i="4" l="1"/>
  <c r="A427" i="4"/>
  <c r="B428" i="4"/>
  <c r="E427" i="4"/>
  <c r="D427" i="4"/>
  <c r="G427" i="4"/>
  <c r="F427" i="4"/>
  <c r="P426" i="4"/>
  <c r="R426" i="4"/>
  <c r="L426" i="4"/>
  <c r="Q426" i="4"/>
  <c r="O426" i="4"/>
  <c r="N426" i="4"/>
  <c r="M427" i="4"/>
  <c r="Y426" i="3"/>
  <c r="AB426" i="3"/>
  <c r="AC426" i="3"/>
  <c r="AA426" i="3"/>
  <c r="Z426" i="3"/>
  <c r="X427" i="3"/>
  <c r="W426" i="3"/>
  <c r="P427" i="3"/>
  <c r="R427" i="3"/>
  <c r="Q427" i="3"/>
  <c r="O427" i="3"/>
  <c r="N427" i="3"/>
  <c r="M428" i="3"/>
  <c r="L427" i="3"/>
  <c r="A426" i="3"/>
  <c r="F426" i="3"/>
  <c r="D426" i="3"/>
  <c r="E426" i="3"/>
  <c r="C426" i="3"/>
  <c r="B427" i="3"/>
  <c r="G426" i="3"/>
  <c r="D435" i="2"/>
  <c r="G435" i="2"/>
  <c r="E435" i="2"/>
  <c r="A435" i="2"/>
  <c r="C435" i="2"/>
  <c r="F435" i="2"/>
  <c r="B436" i="2"/>
  <c r="R427" i="4" l="1"/>
  <c r="M428" i="4"/>
  <c r="Q427" i="4"/>
  <c r="P427" i="4"/>
  <c r="O427" i="4"/>
  <c r="N427" i="4"/>
  <c r="L427" i="4"/>
  <c r="B429" i="4"/>
  <c r="E428" i="4"/>
  <c r="D428" i="4"/>
  <c r="C428" i="4"/>
  <c r="F428" i="4"/>
  <c r="A428" i="4"/>
  <c r="G428" i="4"/>
  <c r="M429" i="3"/>
  <c r="R428" i="3"/>
  <c r="P428" i="3"/>
  <c r="O428" i="3"/>
  <c r="N428" i="3"/>
  <c r="Q428" i="3"/>
  <c r="L428" i="3"/>
  <c r="AA427" i="3"/>
  <c r="Y427" i="3"/>
  <c r="W427" i="3"/>
  <c r="AC427" i="3"/>
  <c r="AB427" i="3"/>
  <c r="Z427" i="3"/>
  <c r="X428" i="3"/>
  <c r="C427" i="3"/>
  <c r="A427" i="3"/>
  <c r="F427" i="3"/>
  <c r="E427" i="3"/>
  <c r="D427" i="3"/>
  <c r="B428" i="3"/>
  <c r="G427" i="3"/>
  <c r="C436" i="2"/>
  <c r="F436" i="2"/>
  <c r="E436" i="2"/>
  <c r="B437" i="2"/>
  <c r="A436" i="2"/>
  <c r="G436" i="2"/>
  <c r="D436" i="2"/>
  <c r="G429" i="4" l="1"/>
  <c r="F429" i="4"/>
  <c r="E429" i="4"/>
  <c r="D429" i="4"/>
  <c r="B430" i="4"/>
  <c r="C429" i="4"/>
  <c r="A429" i="4"/>
  <c r="P428" i="4"/>
  <c r="O428" i="4"/>
  <c r="N428" i="4"/>
  <c r="L428" i="4"/>
  <c r="R428" i="4"/>
  <c r="Q428" i="4"/>
  <c r="M429" i="4"/>
  <c r="AC428" i="3"/>
  <c r="AB428" i="3"/>
  <c r="AA428" i="3"/>
  <c r="Z428" i="3"/>
  <c r="Y428" i="3"/>
  <c r="X429" i="3"/>
  <c r="W428" i="3"/>
  <c r="B429" i="3"/>
  <c r="G428" i="3"/>
  <c r="E428" i="3"/>
  <c r="D428" i="3"/>
  <c r="C428" i="3"/>
  <c r="A428" i="3"/>
  <c r="F428" i="3"/>
  <c r="N429" i="3"/>
  <c r="M430" i="3"/>
  <c r="L429" i="3"/>
  <c r="R429" i="3"/>
  <c r="Q429" i="3"/>
  <c r="P429" i="3"/>
  <c r="O429" i="3"/>
  <c r="F437" i="2"/>
  <c r="C437" i="2"/>
  <c r="A437" i="2"/>
  <c r="D437" i="2"/>
  <c r="B438" i="2"/>
  <c r="G437" i="2"/>
  <c r="E437" i="2"/>
  <c r="M430" i="4" l="1"/>
  <c r="Q429" i="4"/>
  <c r="P429" i="4"/>
  <c r="R429" i="4"/>
  <c r="O429" i="4"/>
  <c r="N429" i="4"/>
  <c r="L429" i="4"/>
  <c r="D430" i="4"/>
  <c r="G430" i="4"/>
  <c r="F430" i="4"/>
  <c r="E430" i="4"/>
  <c r="C430" i="4"/>
  <c r="A430" i="4"/>
  <c r="B431" i="4"/>
  <c r="Q430" i="3"/>
  <c r="N430" i="3"/>
  <c r="M431" i="3"/>
  <c r="L430" i="3"/>
  <c r="P430" i="3"/>
  <c r="O430" i="3"/>
  <c r="R430" i="3"/>
  <c r="B430" i="3"/>
  <c r="G429" i="3"/>
  <c r="F429" i="3"/>
  <c r="E429" i="3"/>
  <c r="D429" i="3"/>
  <c r="C429" i="3"/>
  <c r="A429" i="3"/>
  <c r="Z429" i="3"/>
  <c r="X430" i="3"/>
  <c r="AC429" i="3"/>
  <c r="AB429" i="3"/>
  <c r="AA429" i="3"/>
  <c r="Y429" i="3"/>
  <c r="W429" i="3"/>
  <c r="C438" i="2"/>
  <c r="D438" i="2"/>
  <c r="A438" i="2"/>
  <c r="B439" i="2"/>
  <c r="E438" i="2"/>
  <c r="F438" i="2"/>
  <c r="G438" i="2"/>
  <c r="F431" i="4" l="1"/>
  <c r="G431" i="4"/>
  <c r="E431" i="4"/>
  <c r="B432" i="4"/>
  <c r="D431" i="4"/>
  <c r="C431" i="4"/>
  <c r="A431" i="4"/>
  <c r="L430" i="4"/>
  <c r="M431" i="4"/>
  <c r="N430" i="4"/>
  <c r="R430" i="4"/>
  <c r="Q430" i="4"/>
  <c r="P430" i="4"/>
  <c r="O430" i="4"/>
  <c r="AB430" i="3"/>
  <c r="Z430" i="3"/>
  <c r="Y430" i="3"/>
  <c r="AC430" i="3"/>
  <c r="AA430" i="3"/>
  <c r="W430" i="3"/>
  <c r="X431" i="3"/>
  <c r="D430" i="3"/>
  <c r="A430" i="3"/>
  <c r="G430" i="3"/>
  <c r="F430" i="3"/>
  <c r="E430" i="3"/>
  <c r="C430" i="3"/>
  <c r="B431" i="3"/>
  <c r="L431" i="3"/>
  <c r="Q431" i="3"/>
  <c r="P431" i="3"/>
  <c r="O431" i="3"/>
  <c r="R431" i="3"/>
  <c r="N431" i="3"/>
  <c r="M432" i="3"/>
  <c r="F439" i="2"/>
  <c r="A439" i="2"/>
  <c r="G439" i="2"/>
  <c r="E439" i="2"/>
  <c r="C439" i="2"/>
  <c r="D439" i="2"/>
  <c r="B440" i="2"/>
  <c r="O431" i="4" l="1"/>
  <c r="N431" i="4"/>
  <c r="L431" i="4"/>
  <c r="R431" i="4"/>
  <c r="Q431" i="4"/>
  <c r="P431" i="4"/>
  <c r="M432" i="4"/>
  <c r="C432" i="4"/>
  <c r="A432" i="4"/>
  <c r="E432" i="4"/>
  <c r="D432" i="4"/>
  <c r="B433" i="4"/>
  <c r="G432" i="4"/>
  <c r="F432" i="4"/>
  <c r="G431" i="3"/>
  <c r="F431" i="3"/>
  <c r="E431" i="3"/>
  <c r="D431" i="3"/>
  <c r="C431" i="3"/>
  <c r="B432" i="3"/>
  <c r="A431" i="3"/>
  <c r="W431" i="3"/>
  <c r="AC431" i="3"/>
  <c r="AB431" i="3"/>
  <c r="AA431" i="3"/>
  <c r="X432" i="3"/>
  <c r="Z431" i="3"/>
  <c r="Y431" i="3"/>
  <c r="N432" i="3"/>
  <c r="L432" i="3"/>
  <c r="R432" i="3"/>
  <c r="Q432" i="3"/>
  <c r="P432" i="3"/>
  <c r="O432" i="3"/>
  <c r="M433" i="3"/>
  <c r="A440" i="2"/>
  <c r="F440" i="2"/>
  <c r="B441" i="2"/>
  <c r="E440" i="2"/>
  <c r="C440" i="2"/>
  <c r="G440" i="2"/>
  <c r="D440" i="2"/>
  <c r="D433" i="4" l="1"/>
  <c r="C433" i="4"/>
  <c r="G433" i="4"/>
  <c r="F433" i="4"/>
  <c r="B434" i="4"/>
  <c r="E433" i="4"/>
  <c r="A433" i="4"/>
  <c r="L432" i="4"/>
  <c r="Q432" i="4"/>
  <c r="P432" i="4"/>
  <c r="O432" i="4"/>
  <c r="N432" i="4"/>
  <c r="M433" i="4"/>
  <c r="R432" i="4"/>
  <c r="AA432" i="3"/>
  <c r="X433" i="3"/>
  <c r="W432" i="3"/>
  <c r="AC432" i="3"/>
  <c r="AB432" i="3"/>
  <c r="Y432" i="3"/>
  <c r="Z432" i="3"/>
  <c r="C432" i="3"/>
  <c r="B433" i="3"/>
  <c r="G432" i="3"/>
  <c r="F432" i="3"/>
  <c r="E432" i="3"/>
  <c r="D432" i="3"/>
  <c r="A432" i="3"/>
  <c r="M434" i="3"/>
  <c r="R433" i="3"/>
  <c r="Q433" i="3"/>
  <c r="P433" i="3"/>
  <c r="O433" i="3"/>
  <c r="N433" i="3"/>
  <c r="L433" i="3"/>
  <c r="B442" i="2"/>
  <c r="A441" i="2"/>
  <c r="D441" i="2"/>
  <c r="G441" i="2"/>
  <c r="F441" i="2"/>
  <c r="E441" i="2"/>
  <c r="C441" i="2"/>
  <c r="N433" i="4" l="1"/>
  <c r="R433" i="4"/>
  <c r="Q433" i="4"/>
  <c r="P433" i="4"/>
  <c r="O433" i="4"/>
  <c r="L433" i="4"/>
  <c r="M434" i="4"/>
  <c r="A434" i="4"/>
  <c r="B435" i="4"/>
  <c r="G434" i="4"/>
  <c r="F434" i="4"/>
  <c r="E434" i="4"/>
  <c r="D434" i="4"/>
  <c r="C434" i="4"/>
  <c r="M435" i="3"/>
  <c r="R434" i="3"/>
  <c r="Q434" i="3"/>
  <c r="P434" i="3"/>
  <c r="O434" i="3"/>
  <c r="N434" i="3"/>
  <c r="L434" i="3"/>
  <c r="E433" i="3"/>
  <c r="C433" i="3"/>
  <c r="A433" i="3"/>
  <c r="G433" i="3"/>
  <c r="F433" i="3"/>
  <c r="D433" i="3"/>
  <c r="B434" i="3"/>
  <c r="X434" i="3"/>
  <c r="AC433" i="3"/>
  <c r="AA433" i="3"/>
  <c r="Z433" i="3"/>
  <c r="Y433" i="3"/>
  <c r="W433" i="3"/>
  <c r="AB433" i="3"/>
  <c r="C442" i="2"/>
  <c r="B443" i="2"/>
  <c r="A442" i="2"/>
  <c r="D442" i="2"/>
  <c r="G442" i="2"/>
  <c r="F442" i="2"/>
  <c r="E442" i="2"/>
  <c r="C435" i="4" l="1"/>
  <c r="A435" i="4"/>
  <c r="B436" i="4"/>
  <c r="G435" i="4"/>
  <c r="F435" i="4"/>
  <c r="E435" i="4"/>
  <c r="D435" i="4"/>
  <c r="P434" i="4"/>
  <c r="R434" i="4"/>
  <c r="O434" i="4"/>
  <c r="N434" i="4"/>
  <c r="Q434" i="4"/>
  <c r="L434" i="4"/>
  <c r="M435" i="4"/>
  <c r="W434" i="3"/>
  <c r="AC434" i="3"/>
  <c r="AB434" i="3"/>
  <c r="AA434" i="3"/>
  <c r="Z434" i="3"/>
  <c r="Y434" i="3"/>
  <c r="X435" i="3"/>
  <c r="G434" i="3"/>
  <c r="F434" i="3"/>
  <c r="E434" i="3"/>
  <c r="D434" i="3"/>
  <c r="C434" i="3"/>
  <c r="B435" i="3"/>
  <c r="A434" i="3"/>
  <c r="O435" i="3"/>
  <c r="N435" i="3"/>
  <c r="L435" i="3"/>
  <c r="R435" i="3"/>
  <c r="Q435" i="3"/>
  <c r="P435" i="3"/>
  <c r="M436" i="3"/>
  <c r="G443" i="2"/>
  <c r="F443" i="2"/>
  <c r="A443" i="2"/>
  <c r="E443" i="2"/>
  <c r="C443" i="2"/>
  <c r="B444" i="2"/>
  <c r="D443" i="2"/>
  <c r="R435" i="4" l="1"/>
  <c r="M436" i="4"/>
  <c r="L435" i="4"/>
  <c r="Q435" i="4"/>
  <c r="P435" i="4"/>
  <c r="O435" i="4"/>
  <c r="N435" i="4"/>
  <c r="B437" i="4"/>
  <c r="E436" i="4"/>
  <c r="D436" i="4"/>
  <c r="C436" i="4"/>
  <c r="G436" i="4"/>
  <c r="F436" i="4"/>
  <c r="A436" i="4"/>
  <c r="D435" i="3"/>
  <c r="B436" i="3"/>
  <c r="G435" i="3"/>
  <c r="F435" i="3"/>
  <c r="E435" i="3"/>
  <c r="C435" i="3"/>
  <c r="A435" i="3"/>
  <c r="AB435" i="3"/>
  <c r="AC435" i="3"/>
  <c r="AA435" i="3"/>
  <c r="Z435" i="3"/>
  <c r="Y435" i="3"/>
  <c r="W435" i="3"/>
  <c r="X436" i="3"/>
  <c r="M437" i="3"/>
  <c r="R436" i="3"/>
  <c r="Q436" i="3"/>
  <c r="P436" i="3"/>
  <c r="O436" i="3"/>
  <c r="N436" i="3"/>
  <c r="L436" i="3"/>
  <c r="E444" i="2"/>
  <c r="F444" i="2"/>
  <c r="A444" i="2"/>
  <c r="B445" i="2"/>
  <c r="C444" i="2"/>
  <c r="D444" i="2"/>
  <c r="G444" i="2"/>
  <c r="G437" i="4" l="1"/>
  <c r="F437" i="4"/>
  <c r="E437" i="4"/>
  <c r="D437" i="4"/>
  <c r="B438" i="4"/>
  <c r="A437" i="4"/>
  <c r="C437" i="4"/>
  <c r="L436" i="4"/>
  <c r="R436" i="4"/>
  <c r="Q436" i="4"/>
  <c r="P436" i="4"/>
  <c r="O436" i="4"/>
  <c r="M437" i="4"/>
  <c r="N436" i="4"/>
  <c r="Q437" i="3"/>
  <c r="O437" i="3"/>
  <c r="N437" i="3"/>
  <c r="L437" i="3"/>
  <c r="M438" i="3"/>
  <c r="R437" i="3"/>
  <c r="P437" i="3"/>
  <c r="W436" i="3"/>
  <c r="AC436" i="3"/>
  <c r="AB436" i="3"/>
  <c r="AA436" i="3"/>
  <c r="X437" i="3"/>
  <c r="Z436" i="3"/>
  <c r="Y436" i="3"/>
  <c r="F436" i="3"/>
  <c r="E436" i="3"/>
  <c r="D436" i="3"/>
  <c r="C436" i="3"/>
  <c r="G436" i="3"/>
  <c r="A436" i="3"/>
  <c r="B437" i="3"/>
  <c r="E445" i="2"/>
  <c r="C445" i="2"/>
  <c r="A445" i="2"/>
  <c r="G445" i="2"/>
  <c r="F445" i="2"/>
  <c r="D445" i="2"/>
  <c r="B446" i="2"/>
  <c r="M438" i="4" l="1"/>
  <c r="Q437" i="4"/>
  <c r="P437" i="4"/>
  <c r="O437" i="4"/>
  <c r="N437" i="4"/>
  <c r="L437" i="4"/>
  <c r="R437" i="4"/>
  <c r="D438" i="4"/>
  <c r="G438" i="4"/>
  <c r="F438" i="4"/>
  <c r="A438" i="4"/>
  <c r="E438" i="4"/>
  <c r="B439" i="4"/>
  <c r="C438" i="4"/>
  <c r="X438" i="3"/>
  <c r="AC437" i="3"/>
  <c r="AA437" i="3"/>
  <c r="Z437" i="3"/>
  <c r="AB437" i="3"/>
  <c r="Y437" i="3"/>
  <c r="W437" i="3"/>
  <c r="E437" i="3"/>
  <c r="C437" i="3"/>
  <c r="B438" i="3"/>
  <c r="A437" i="3"/>
  <c r="G437" i="3"/>
  <c r="F437" i="3"/>
  <c r="D437" i="3"/>
  <c r="M439" i="3"/>
  <c r="R438" i="3"/>
  <c r="Q438" i="3"/>
  <c r="P438" i="3"/>
  <c r="O438" i="3"/>
  <c r="N438" i="3"/>
  <c r="L438" i="3"/>
  <c r="G446" i="2"/>
  <c r="B447" i="2"/>
  <c r="E446" i="2"/>
  <c r="D446" i="2"/>
  <c r="C446" i="2"/>
  <c r="F446" i="2"/>
  <c r="A446" i="2"/>
  <c r="F439" i="4" l="1"/>
  <c r="B440" i="4"/>
  <c r="G439" i="4"/>
  <c r="E439" i="4"/>
  <c r="D439" i="4"/>
  <c r="C439" i="4"/>
  <c r="A439" i="4"/>
  <c r="L438" i="4"/>
  <c r="M439" i="4"/>
  <c r="Q438" i="4"/>
  <c r="P438" i="4"/>
  <c r="O438" i="4"/>
  <c r="N438" i="4"/>
  <c r="R438" i="4"/>
  <c r="O439" i="3"/>
  <c r="L439" i="3"/>
  <c r="R439" i="3"/>
  <c r="M440" i="3"/>
  <c r="Q439" i="3"/>
  <c r="P439" i="3"/>
  <c r="N439" i="3"/>
  <c r="D438" i="3"/>
  <c r="B439" i="3"/>
  <c r="A438" i="3"/>
  <c r="G438" i="3"/>
  <c r="F438" i="3"/>
  <c r="E438" i="3"/>
  <c r="C438" i="3"/>
  <c r="AB438" i="3"/>
  <c r="AC438" i="3"/>
  <c r="AA438" i="3"/>
  <c r="Z438" i="3"/>
  <c r="Y438" i="3"/>
  <c r="W438" i="3"/>
  <c r="X439" i="3"/>
  <c r="A447" i="2"/>
  <c r="B448" i="2"/>
  <c r="D447" i="2"/>
  <c r="F447" i="2"/>
  <c r="C447" i="2"/>
  <c r="G447" i="2"/>
  <c r="E447" i="2"/>
  <c r="O439" i="4" l="1"/>
  <c r="N439" i="4"/>
  <c r="L439" i="4"/>
  <c r="R439" i="4"/>
  <c r="Q439" i="4"/>
  <c r="M440" i="4"/>
  <c r="P439" i="4"/>
  <c r="F440" i="4"/>
  <c r="E440" i="4"/>
  <c r="D440" i="4"/>
  <c r="C440" i="4"/>
  <c r="B441" i="4"/>
  <c r="G440" i="4"/>
  <c r="A440" i="4"/>
  <c r="A439" i="3"/>
  <c r="E439" i="3"/>
  <c r="D439" i="3"/>
  <c r="C439" i="3"/>
  <c r="B440" i="3"/>
  <c r="G439" i="3"/>
  <c r="F439" i="3"/>
  <c r="W439" i="3"/>
  <c r="AC439" i="3"/>
  <c r="AB439" i="3"/>
  <c r="AA439" i="3"/>
  <c r="Z439" i="3"/>
  <c r="Y439" i="3"/>
  <c r="X440" i="3"/>
  <c r="N440" i="3"/>
  <c r="R440" i="3"/>
  <c r="Q440" i="3"/>
  <c r="P440" i="3"/>
  <c r="O440" i="3"/>
  <c r="L440" i="3"/>
  <c r="M441" i="3"/>
  <c r="B449" i="2"/>
  <c r="A448" i="2"/>
  <c r="C448" i="2"/>
  <c r="F448" i="2"/>
  <c r="D448" i="2"/>
  <c r="E448" i="2"/>
  <c r="G448" i="2"/>
  <c r="G441" i="4" l="1"/>
  <c r="F441" i="4"/>
  <c r="B442" i="4"/>
  <c r="A441" i="4"/>
  <c r="E441" i="4"/>
  <c r="D441" i="4"/>
  <c r="C441" i="4"/>
  <c r="L440" i="4"/>
  <c r="Q440" i="4"/>
  <c r="P440" i="4"/>
  <c r="O440" i="4"/>
  <c r="N440" i="4"/>
  <c r="M441" i="4"/>
  <c r="R440" i="4"/>
  <c r="AB440" i="3"/>
  <c r="AA440" i="3"/>
  <c r="AC440" i="3"/>
  <c r="Z440" i="3"/>
  <c r="Y440" i="3"/>
  <c r="W440" i="3"/>
  <c r="X441" i="3"/>
  <c r="M442" i="3"/>
  <c r="R441" i="3"/>
  <c r="Q441" i="3"/>
  <c r="P441" i="3"/>
  <c r="O441" i="3"/>
  <c r="N441" i="3"/>
  <c r="L441" i="3"/>
  <c r="F440" i="3"/>
  <c r="D440" i="3"/>
  <c r="C440" i="3"/>
  <c r="A440" i="3"/>
  <c r="B441" i="3"/>
  <c r="G440" i="3"/>
  <c r="E440" i="3"/>
  <c r="E449" i="2"/>
  <c r="D449" i="2"/>
  <c r="A449" i="2"/>
  <c r="F449" i="2"/>
  <c r="C449" i="2"/>
  <c r="B450" i="2"/>
  <c r="G449" i="2"/>
  <c r="N441" i="4" l="1"/>
  <c r="R441" i="4"/>
  <c r="Q441" i="4"/>
  <c r="P441" i="4"/>
  <c r="O441" i="4"/>
  <c r="M442" i="4"/>
  <c r="L441" i="4"/>
  <c r="A442" i="4"/>
  <c r="B443" i="4"/>
  <c r="D442" i="4"/>
  <c r="C442" i="4"/>
  <c r="G442" i="4"/>
  <c r="F442" i="4"/>
  <c r="E442" i="4"/>
  <c r="P442" i="3"/>
  <c r="N442" i="3"/>
  <c r="L442" i="3"/>
  <c r="M443" i="3"/>
  <c r="Q442" i="3"/>
  <c r="R442" i="3"/>
  <c r="O442" i="3"/>
  <c r="X442" i="3"/>
  <c r="AC441" i="3"/>
  <c r="Y441" i="3"/>
  <c r="W441" i="3"/>
  <c r="AB441" i="3"/>
  <c r="AA441" i="3"/>
  <c r="Z441" i="3"/>
  <c r="E441" i="3"/>
  <c r="A441" i="3"/>
  <c r="C441" i="3"/>
  <c r="B442" i="3"/>
  <c r="G441" i="3"/>
  <c r="D441" i="3"/>
  <c r="F441" i="3"/>
  <c r="D450" i="2"/>
  <c r="A450" i="2"/>
  <c r="C450" i="2"/>
  <c r="B451" i="2"/>
  <c r="F450" i="2"/>
  <c r="E450" i="2"/>
  <c r="G450" i="2"/>
  <c r="C443" i="4" l="1"/>
  <c r="A443" i="4"/>
  <c r="B444" i="4"/>
  <c r="E443" i="4"/>
  <c r="D443" i="4"/>
  <c r="G443" i="4"/>
  <c r="F443" i="4"/>
  <c r="P442" i="4"/>
  <c r="R442" i="4"/>
  <c r="M443" i="4"/>
  <c r="Q442" i="4"/>
  <c r="O442" i="4"/>
  <c r="N442" i="4"/>
  <c r="L442" i="4"/>
  <c r="W442" i="3"/>
  <c r="AC442" i="3"/>
  <c r="AB442" i="3"/>
  <c r="AA442" i="3"/>
  <c r="X443" i="3"/>
  <c r="Z442" i="3"/>
  <c r="Y442" i="3"/>
  <c r="O443" i="3"/>
  <c r="R443" i="3"/>
  <c r="Q443" i="3"/>
  <c r="P443" i="3"/>
  <c r="N443" i="3"/>
  <c r="L443" i="3"/>
  <c r="M444" i="3"/>
  <c r="B443" i="3"/>
  <c r="C442" i="3"/>
  <c r="A442" i="3"/>
  <c r="G442" i="3"/>
  <c r="F442" i="3"/>
  <c r="E442" i="3"/>
  <c r="D442" i="3"/>
  <c r="D451" i="2"/>
  <c r="A451" i="2"/>
  <c r="F451" i="2"/>
  <c r="C451" i="2"/>
  <c r="E451" i="2"/>
  <c r="G451" i="2"/>
  <c r="B452" i="2"/>
  <c r="R443" i="4" l="1"/>
  <c r="O443" i="4"/>
  <c r="N443" i="4"/>
  <c r="L443" i="4"/>
  <c r="Q443" i="4"/>
  <c r="P443" i="4"/>
  <c r="M444" i="4"/>
  <c r="B445" i="4"/>
  <c r="E444" i="4"/>
  <c r="D444" i="4"/>
  <c r="C444" i="4"/>
  <c r="F444" i="4"/>
  <c r="A444" i="4"/>
  <c r="G444" i="4"/>
  <c r="B444" i="3"/>
  <c r="G443" i="3"/>
  <c r="E443" i="3"/>
  <c r="D443" i="3"/>
  <c r="A443" i="3"/>
  <c r="F443" i="3"/>
  <c r="C443" i="3"/>
  <c r="M445" i="3"/>
  <c r="R444" i="3"/>
  <c r="Q444" i="3"/>
  <c r="P444" i="3"/>
  <c r="O444" i="3"/>
  <c r="N444" i="3"/>
  <c r="L444" i="3"/>
  <c r="X444" i="3"/>
  <c r="AC443" i="3"/>
  <c r="AB443" i="3"/>
  <c r="W443" i="3"/>
  <c r="AA443" i="3"/>
  <c r="Z443" i="3"/>
  <c r="Y443" i="3"/>
  <c r="A452" i="2"/>
  <c r="G452" i="2"/>
  <c r="C452" i="2"/>
  <c r="F452" i="2"/>
  <c r="B453" i="2"/>
  <c r="E452" i="2"/>
  <c r="D452" i="2"/>
  <c r="G445" i="4" l="1"/>
  <c r="F445" i="4"/>
  <c r="E445" i="4"/>
  <c r="D445" i="4"/>
  <c r="C445" i="4"/>
  <c r="A445" i="4"/>
  <c r="B446" i="4"/>
  <c r="P444" i="4"/>
  <c r="O444" i="4"/>
  <c r="N444" i="4"/>
  <c r="M445" i="4"/>
  <c r="R444" i="4"/>
  <c r="Q444" i="4"/>
  <c r="L444" i="4"/>
  <c r="Z444" i="3"/>
  <c r="W444" i="3"/>
  <c r="Y444" i="3"/>
  <c r="AC444" i="3"/>
  <c r="X445" i="3"/>
  <c r="AB444" i="3"/>
  <c r="AA444" i="3"/>
  <c r="Q445" i="3"/>
  <c r="P445" i="3"/>
  <c r="O445" i="3"/>
  <c r="N445" i="3"/>
  <c r="M446" i="3"/>
  <c r="R445" i="3"/>
  <c r="L445" i="3"/>
  <c r="F444" i="3"/>
  <c r="D444" i="3"/>
  <c r="C444" i="3"/>
  <c r="A444" i="3"/>
  <c r="B445" i="3"/>
  <c r="E444" i="3"/>
  <c r="G444" i="3"/>
  <c r="F453" i="2"/>
  <c r="A453" i="2"/>
  <c r="C453" i="2"/>
  <c r="D453" i="2"/>
  <c r="B454" i="2"/>
  <c r="E453" i="2"/>
  <c r="G453" i="2"/>
  <c r="M446" i="4" l="1"/>
  <c r="Q445" i="4"/>
  <c r="L445" i="4"/>
  <c r="R445" i="4"/>
  <c r="P445" i="4"/>
  <c r="O445" i="4"/>
  <c r="N445" i="4"/>
  <c r="D446" i="4"/>
  <c r="G446" i="4"/>
  <c r="F446" i="4"/>
  <c r="E446" i="4"/>
  <c r="C446" i="4"/>
  <c r="B447" i="4"/>
  <c r="A446" i="4"/>
  <c r="P446" i="3"/>
  <c r="L446" i="3"/>
  <c r="O446" i="3"/>
  <c r="N446" i="3"/>
  <c r="M447" i="3"/>
  <c r="Q446" i="3"/>
  <c r="R446" i="3"/>
  <c r="Y445" i="3"/>
  <c r="AB445" i="3"/>
  <c r="AA445" i="3"/>
  <c r="AC445" i="3"/>
  <c r="Z445" i="3"/>
  <c r="W445" i="3"/>
  <c r="X446" i="3"/>
  <c r="A445" i="3"/>
  <c r="E445" i="3"/>
  <c r="D445" i="3"/>
  <c r="C445" i="3"/>
  <c r="B446" i="3"/>
  <c r="G445" i="3"/>
  <c r="F445" i="3"/>
  <c r="D454" i="2"/>
  <c r="A454" i="2"/>
  <c r="G454" i="2"/>
  <c r="C454" i="2"/>
  <c r="F454" i="2"/>
  <c r="B455" i="2"/>
  <c r="E454" i="2"/>
  <c r="F447" i="4" l="1"/>
  <c r="B448" i="4"/>
  <c r="G447" i="4"/>
  <c r="A447" i="4"/>
  <c r="E447" i="4"/>
  <c r="D447" i="4"/>
  <c r="C447" i="4"/>
  <c r="L446" i="4"/>
  <c r="M447" i="4"/>
  <c r="N446" i="4"/>
  <c r="R446" i="4"/>
  <c r="Q446" i="4"/>
  <c r="P446" i="4"/>
  <c r="O446" i="4"/>
  <c r="X447" i="3"/>
  <c r="AC446" i="3"/>
  <c r="AB446" i="3"/>
  <c r="AA446" i="3"/>
  <c r="Z446" i="3"/>
  <c r="Y446" i="3"/>
  <c r="W446" i="3"/>
  <c r="Q447" i="3"/>
  <c r="P447" i="3"/>
  <c r="O447" i="3"/>
  <c r="N447" i="3"/>
  <c r="R447" i="3"/>
  <c r="L447" i="3"/>
  <c r="M448" i="3"/>
  <c r="B447" i="3"/>
  <c r="G446" i="3"/>
  <c r="F446" i="3"/>
  <c r="E446" i="3"/>
  <c r="D446" i="3"/>
  <c r="C446" i="3"/>
  <c r="A446" i="3"/>
  <c r="C455" i="2"/>
  <c r="A455" i="2"/>
  <c r="G455" i="2"/>
  <c r="D455" i="2"/>
  <c r="F455" i="2"/>
  <c r="E455" i="2"/>
  <c r="B456" i="2"/>
  <c r="O447" i="4" l="1"/>
  <c r="N447" i="4"/>
  <c r="L447" i="4"/>
  <c r="M448" i="4"/>
  <c r="Q447" i="4"/>
  <c r="P447" i="4"/>
  <c r="R447" i="4"/>
  <c r="C448" i="4"/>
  <c r="A448" i="4"/>
  <c r="G448" i="4"/>
  <c r="F448" i="4"/>
  <c r="E448" i="4"/>
  <c r="B449" i="4"/>
  <c r="D448" i="4"/>
  <c r="B448" i="3"/>
  <c r="G447" i="3"/>
  <c r="C447" i="3"/>
  <c r="A447" i="3"/>
  <c r="E447" i="3"/>
  <c r="D447" i="3"/>
  <c r="F447" i="3"/>
  <c r="M449" i="3"/>
  <c r="R448" i="3"/>
  <c r="Q448" i="3"/>
  <c r="P448" i="3"/>
  <c r="O448" i="3"/>
  <c r="N448" i="3"/>
  <c r="L448" i="3"/>
  <c r="AA447" i="3"/>
  <c r="Z447" i="3"/>
  <c r="Y447" i="3"/>
  <c r="W447" i="3"/>
  <c r="X448" i="3"/>
  <c r="AC447" i="3"/>
  <c r="AB447" i="3"/>
  <c r="A456" i="2"/>
  <c r="G456" i="2"/>
  <c r="C456" i="2"/>
  <c r="E456" i="2"/>
  <c r="D456" i="2"/>
  <c r="B457" i="2"/>
  <c r="F456" i="2"/>
  <c r="D449" i="4" l="1"/>
  <c r="B450" i="4"/>
  <c r="G449" i="4"/>
  <c r="F449" i="4"/>
  <c r="E449" i="4"/>
  <c r="C449" i="4"/>
  <c r="A449" i="4"/>
  <c r="L448" i="4"/>
  <c r="Q448" i="4"/>
  <c r="P448" i="4"/>
  <c r="O448" i="4"/>
  <c r="N448" i="4"/>
  <c r="M449" i="4"/>
  <c r="R448" i="4"/>
  <c r="Q449" i="3"/>
  <c r="L449" i="3"/>
  <c r="R449" i="3"/>
  <c r="P449" i="3"/>
  <c r="M450" i="3"/>
  <c r="O449" i="3"/>
  <c r="N449" i="3"/>
  <c r="Z448" i="3"/>
  <c r="AB448" i="3"/>
  <c r="AA448" i="3"/>
  <c r="Y448" i="3"/>
  <c r="W448" i="3"/>
  <c r="X449" i="3"/>
  <c r="AC448" i="3"/>
  <c r="G448" i="3"/>
  <c r="F448" i="3"/>
  <c r="C448" i="3"/>
  <c r="E448" i="3"/>
  <c r="D448" i="3"/>
  <c r="A448" i="3"/>
  <c r="B449" i="3"/>
  <c r="F457" i="2"/>
  <c r="G457" i="2"/>
  <c r="A457" i="2"/>
  <c r="D457" i="2"/>
  <c r="B458" i="2"/>
  <c r="E457" i="2"/>
  <c r="C457" i="2"/>
  <c r="N449" i="4" l="1"/>
  <c r="R449" i="4"/>
  <c r="Q449" i="4"/>
  <c r="P449" i="4"/>
  <c r="O449" i="4"/>
  <c r="L449" i="4"/>
  <c r="M450" i="4"/>
  <c r="A450" i="4"/>
  <c r="B451" i="4"/>
  <c r="G450" i="4"/>
  <c r="F450" i="4"/>
  <c r="E450" i="4"/>
  <c r="D450" i="4"/>
  <c r="C450" i="4"/>
  <c r="X450" i="3"/>
  <c r="AC449" i="3"/>
  <c r="AB449" i="3"/>
  <c r="AA449" i="3"/>
  <c r="Z449" i="3"/>
  <c r="Y449" i="3"/>
  <c r="W449" i="3"/>
  <c r="B450" i="3"/>
  <c r="G449" i="3"/>
  <c r="F449" i="3"/>
  <c r="E449" i="3"/>
  <c r="D449" i="3"/>
  <c r="C449" i="3"/>
  <c r="A449" i="3"/>
  <c r="L450" i="3"/>
  <c r="R450" i="3"/>
  <c r="Q450" i="3"/>
  <c r="P450" i="3"/>
  <c r="O450" i="3"/>
  <c r="N450" i="3"/>
  <c r="M451" i="3"/>
  <c r="C458" i="2"/>
  <c r="D458" i="2"/>
  <c r="B459" i="2"/>
  <c r="F458" i="2"/>
  <c r="G458" i="2"/>
  <c r="E458" i="2"/>
  <c r="A458" i="2"/>
  <c r="C451" i="4" l="1"/>
  <c r="A451" i="4"/>
  <c r="B452" i="4"/>
  <c r="G451" i="4"/>
  <c r="F451" i="4"/>
  <c r="E451" i="4"/>
  <c r="D451" i="4"/>
  <c r="P450" i="4"/>
  <c r="R450" i="4"/>
  <c r="O450" i="4"/>
  <c r="M451" i="4"/>
  <c r="Q450" i="4"/>
  <c r="N450" i="4"/>
  <c r="L450" i="4"/>
  <c r="D450" i="3"/>
  <c r="C450" i="3"/>
  <c r="A450" i="3"/>
  <c r="E450" i="3"/>
  <c r="B451" i="3"/>
  <c r="G450" i="3"/>
  <c r="F450" i="3"/>
  <c r="M452" i="3"/>
  <c r="R451" i="3"/>
  <c r="Q451" i="3"/>
  <c r="P451" i="3"/>
  <c r="O451" i="3"/>
  <c r="N451" i="3"/>
  <c r="L451" i="3"/>
  <c r="AB450" i="3"/>
  <c r="AA450" i="3"/>
  <c r="Z450" i="3"/>
  <c r="Y450" i="3"/>
  <c r="W450" i="3"/>
  <c r="X451" i="3"/>
  <c r="AC450" i="3"/>
  <c r="C459" i="2"/>
  <c r="B460" i="2"/>
  <c r="A459" i="2"/>
  <c r="D459" i="2"/>
  <c r="E459" i="2"/>
  <c r="G459" i="2"/>
  <c r="F459" i="2"/>
  <c r="R451" i="4" l="1"/>
  <c r="L451" i="4"/>
  <c r="M452" i="4"/>
  <c r="Q451" i="4"/>
  <c r="P451" i="4"/>
  <c r="O451" i="4"/>
  <c r="N451" i="4"/>
  <c r="B453" i="4"/>
  <c r="E452" i="4"/>
  <c r="D452" i="4"/>
  <c r="C452" i="4"/>
  <c r="A452" i="4"/>
  <c r="G452" i="4"/>
  <c r="F452" i="4"/>
  <c r="M453" i="3"/>
  <c r="R452" i="3"/>
  <c r="N452" i="3"/>
  <c r="L452" i="3"/>
  <c r="Q452" i="3"/>
  <c r="P452" i="3"/>
  <c r="O452" i="3"/>
  <c r="C451" i="3"/>
  <c r="G451" i="3"/>
  <c r="F451" i="3"/>
  <c r="E451" i="3"/>
  <c r="D451" i="3"/>
  <c r="A451" i="3"/>
  <c r="B452" i="3"/>
  <c r="AA451" i="3"/>
  <c r="W451" i="3"/>
  <c r="AC451" i="3"/>
  <c r="AB451" i="3"/>
  <c r="Z451" i="3"/>
  <c r="Y451" i="3"/>
  <c r="X452" i="3"/>
  <c r="E460" i="2"/>
  <c r="B461" i="2"/>
  <c r="F460" i="2"/>
  <c r="A460" i="2"/>
  <c r="C460" i="2"/>
  <c r="G460" i="2"/>
  <c r="D460" i="2"/>
  <c r="G453" i="4" l="1"/>
  <c r="F453" i="4"/>
  <c r="E453" i="4"/>
  <c r="D453" i="4"/>
  <c r="A453" i="4"/>
  <c r="B454" i="4"/>
  <c r="C453" i="4"/>
  <c r="R452" i="4"/>
  <c r="Q452" i="4"/>
  <c r="P452" i="4"/>
  <c r="O452" i="4"/>
  <c r="M453" i="4"/>
  <c r="N452" i="4"/>
  <c r="L452" i="4"/>
  <c r="B453" i="3"/>
  <c r="G452" i="3"/>
  <c r="F452" i="3"/>
  <c r="A452" i="3"/>
  <c r="E452" i="3"/>
  <c r="D452" i="3"/>
  <c r="C452" i="3"/>
  <c r="AC452" i="3"/>
  <c r="AB452" i="3"/>
  <c r="AA452" i="3"/>
  <c r="Z452" i="3"/>
  <c r="Y452" i="3"/>
  <c r="X453" i="3"/>
  <c r="W452" i="3"/>
  <c r="M454" i="3"/>
  <c r="R453" i="3"/>
  <c r="Q453" i="3"/>
  <c r="P453" i="3"/>
  <c r="O453" i="3"/>
  <c r="N453" i="3"/>
  <c r="L453" i="3"/>
  <c r="F461" i="2"/>
  <c r="B462" i="2"/>
  <c r="G461" i="2"/>
  <c r="D461" i="2"/>
  <c r="C461" i="2"/>
  <c r="E461" i="2"/>
  <c r="A461" i="2"/>
  <c r="M454" i="4" l="1"/>
  <c r="R453" i="4"/>
  <c r="Q453" i="4"/>
  <c r="P453" i="4"/>
  <c r="O453" i="4"/>
  <c r="N453" i="4"/>
  <c r="L453" i="4"/>
  <c r="D454" i="4"/>
  <c r="G454" i="4"/>
  <c r="F454" i="4"/>
  <c r="E454" i="4"/>
  <c r="C454" i="4"/>
  <c r="B455" i="4"/>
  <c r="A454" i="4"/>
  <c r="M455" i="3"/>
  <c r="R454" i="3"/>
  <c r="Q454" i="3"/>
  <c r="P454" i="3"/>
  <c r="L454" i="3"/>
  <c r="O454" i="3"/>
  <c r="N454" i="3"/>
  <c r="X454" i="3"/>
  <c r="AC453" i="3"/>
  <c r="AB453" i="3"/>
  <c r="AA453" i="3"/>
  <c r="Z453" i="3"/>
  <c r="Y453" i="3"/>
  <c r="W453" i="3"/>
  <c r="E453" i="3"/>
  <c r="D453" i="3"/>
  <c r="C453" i="3"/>
  <c r="A453" i="3"/>
  <c r="G453" i="3"/>
  <c r="F453" i="3"/>
  <c r="B454" i="3"/>
  <c r="G462" i="2"/>
  <c r="E462" i="2"/>
  <c r="D462" i="2"/>
  <c r="B463" i="2"/>
  <c r="F462" i="2"/>
  <c r="C462" i="2"/>
  <c r="A462" i="2"/>
  <c r="F455" i="4" l="1"/>
  <c r="B456" i="4"/>
  <c r="G455" i="4"/>
  <c r="E455" i="4"/>
  <c r="D455" i="4"/>
  <c r="C455" i="4"/>
  <c r="A455" i="4"/>
  <c r="L454" i="4"/>
  <c r="M455" i="4"/>
  <c r="Q454" i="4"/>
  <c r="P454" i="4"/>
  <c r="O454" i="4"/>
  <c r="N454" i="4"/>
  <c r="R454" i="4"/>
  <c r="AB454" i="3"/>
  <c r="W454" i="3"/>
  <c r="X455" i="3"/>
  <c r="AC454" i="3"/>
  <c r="AA454" i="3"/>
  <c r="Z454" i="3"/>
  <c r="Y454" i="3"/>
  <c r="D454" i="3"/>
  <c r="G454" i="3"/>
  <c r="F454" i="3"/>
  <c r="E454" i="3"/>
  <c r="C454" i="3"/>
  <c r="A454" i="3"/>
  <c r="B455" i="3"/>
  <c r="O455" i="3"/>
  <c r="N455" i="3"/>
  <c r="L455" i="3"/>
  <c r="R455" i="3"/>
  <c r="Q455" i="3"/>
  <c r="P455" i="3"/>
  <c r="M456" i="3"/>
  <c r="B464" i="2"/>
  <c r="G463" i="2"/>
  <c r="D463" i="2"/>
  <c r="C463" i="2"/>
  <c r="F463" i="2"/>
  <c r="A463" i="2"/>
  <c r="E463" i="2"/>
  <c r="O455" i="4" l="1"/>
  <c r="N455" i="4"/>
  <c r="L455" i="4"/>
  <c r="R455" i="4"/>
  <c r="Q455" i="4"/>
  <c r="P455" i="4"/>
  <c r="M456" i="4"/>
  <c r="F456" i="4"/>
  <c r="E456" i="4"/>
  <c r="D456" i="4"/>
  <c r="C456" i="4"/>
  <c r="A456" i="4"/>
  <c r="B457" i="4"/>
  <c r="G456" i="4"/>
  <c r="B456" i="3"/>
  <c r="G455" i="3"/>
  <c r="F455" i="3"/>
  <c r="E455" i="3"/>
  <c r="D455" i="3"/>
  <c r="C455" i="3"/>
  <c r="A455" i="3"/>
  <c r="N456" i="3"/>
  <c r="R456" i="3"/>
  <c r="Q456" i="3"/>
  <c r="P456" i="3"/>
  <c r="O456" i="3"/>
  <c r="L456" i="3"/>
  <c r="M457" i="3"/>
  <c r="W455" i="3"/>
  <c r="X456" i="3"/>
  <c r="AC455" i="3"/>
  <c r="AB455" i="3"/>
  <c r="AA455" i="3"/>
  <c r="Z455" i="3"/>
  <c r="Y455" i="3"/>
  <c r="B465" i="2"/>
  <c r="E464" i="2"/>
  <c r="D464" i="2"/>
  <c r="C464" i="2"/>
  <c r="A464" i="2"/>
  <c r="G464" i="2"/>
  <c r="F464" i="2"/>
  <c r="B458" i="4" l="1"/>
  <c r="G457" i="4"/>
  <c r="F457" i="4"/>
  <c r="E457" i="4"/>
  <c r="D457" i="4"/>
  <c r="C457" i="4"/>
  <c r="A457" i="4"/>
  <c r="L456" i="4"/>
  <c r="Q456" i="4"/>
  <c r="P456" i="4"/>
  <c r="O456" i="4"/>
  <c r="N456" i="4"/>
  <c r="M457" i="4"/>
  <c r="R456" i="4"/>
  <c r="X457" i="3"/>
  <c r="AC456" i="3"/>
  <c r="AB456" i="3"/>
  <c r="AA456" i="3"/>
  <c r="Z456" i="3"/>
  <c r="Y456" i="3"/>
  <c r="W456" i="3"/>
  <c r="M458" i="3"/>
  <c r="R457" i="3"/>
  <c r="Q457" i="3"/>
  <c r="P457" i="3"/>
  <c r="O457" i="3"/>
  <c r="N457" i="3"/>
  <c r="L457" i="3"/>
  <c r="F456" i="3"/>
  <c r="E456" i="3"/>
  <c r="D456" i="3"/>
  <c r="C456" i="3"/>
  <c r="G456" i="3"/>
  <c r="A456" i="3"/>
  <c r="B457" i="3"/>
  <c r="A465" i="2"/>
  <c r="B466" i="2"/>
  <c r="D465" i="2"/>
  <c r="F465" i="2"/>
  <c r="G465" i="2"/>
  <c r="E465" i="2"/>
  <c r="C465" i="2"/>
  <c r="N457" i="4" l="1"/>
  <c r="R457" i="4"/>
  <c r="Q457" i="4"/>
  <c r="P457" i="4"/>
  <c r="O457" i="4"/>
  <c r="L457" i="4"/>
  <c r="M458" i="4"/>
  <c r="A458" i="4"/>
  <c r="B459" i="4"/>
  <c r="D458" i="4"/>
  <c r="C458" i="4"/>
  <c r="G458" i="4"/>
  <c r="F458" i="4"/>
  <c r="E458" i="4"/>
  <c r="P458" i="3"/>
  <c r="O458" i="3"/>
  <c r="N458" i="3"/>
  <c r="L458" i="3"/>
  <c r="M459" i="3"/>
  <c r="R458" i="3"/>
  <c r="Q458" i="3"/>
  <c r="E457" i="3"/>
  <c r="A457" i="3"/>
  <c r="B458" i="3"/>
  <c r="G457" i="3"/>
  <c r="F457" i="3"/>
  <c r="D457" i="3"/>
  <c r="C457" i="3"/>
  <c r="X458" i="3"/>
  <c r="AC457" i="3"/>
  <c r="Y457" i="3"/>
  <c r="W457" i="3"/>
  <c r="AB457" i="3"/>
  <c r="AA457" i="3"/>
  <c r="Z457" i="3"/>
  <c r="E466" i="2"/>
  <c r="F466" i="2"/>
  <c r="D466" i="2"/>
  <c r="B467" i="2"/>
  <c r="G466" i="2"/>
  <c r="C466" i="2"/>
  <c r="A466" i="2"/>
  <c r="C459" i="4" l="1"/>
  <c r="A459" i="4"/>
  <c r="B460" i="4"/>
  <c r="G459" i="4"/>
  <c r="F459" i="4"/>
  <c r="E459" i="4"/>
  <c r="D459" i="4"/>
  <c r="P458" i="4"/>
  <c r="R458" i="4"/>
  <c r="M459" i="4"/>
  <c r="Q458" i="4"/>
  <c r="O458" i="4"/>
  <c r="N458" i="4"/>
  <c r="L458" i="4"/>
  <c r="AC458" i="3"/>
  <c r="AB458" i="3"/>
  <c r="AA458" i="3"/>
  <c r="Z458" i="3"/>
  <c r="Y458" i="3"/>
  <c r="W458" i="3"/>
  <c r="X459" i="3"/>
  <c r="C458" i="3"/>
  <c r="B459" i="3"/>
  <c r="A458" i="3"/>
  <c r="G458" i="3"/>
  <c r="F458" i="3"/>
  <c r="E458" i="3"/>
  <c r="D458" i="3"/>
  <c r="O459" i="3"/>
  <c r="L459" i="3"/>
  <c r="M460" i="3"/>
  <c r="R459" i="3"/>
  <c r="Q459" i="3"/>
  <c r="P459" i="3"/>
  <c r="N459" i="3"/>
  <c r="D467" i="2"/>
  <c r="E467" i="2"/>
  <c r="A467" i="2"/>
  <c r="C467" i="2"/>
  <c r="B468" i="2"/>
  <c r="G467" i="2"/>
  <c r="F467" i="2"/>
  <c r="R459" i="4" l="1"/>
  <c r="O459" i="4"/>
  <c r="N459" i="4"/>
  <c r="L459" i="4"/>
  <c r="M460" i="4"/>
  <c r="Q459" i="4"/>
  <c r="P459" i="4"/>
  <c r="B461" i="4"/>
  <c r="E460" i="4"/>
  <c r="D460" i="4"/>
  <c r="C460" i="4"/>
  <c r="G460" i="4"/>
  <c r="F460" i="4"/>
  <c r="A460" i="4"/>
  <c r="B460" i="3"/>
  <c r="G459" i="3"/>
  <c r="F459" i="3"/>
  <c r="E459" i="3"/>
  <c r="D459" i="3"/>
  <c r="C459" i="3"/>
  <c r="A459" i="3"/>
  <c r="X460" i="3"/>
  <c r="AC459" i="3"/>
  <c r="AB459" i="3"/>
  <c r="AA459" i="3"/>
  <c r="Z459" i="3"/>
  <c r="Y459" i="3"/>
  <c r="W459" i="3"/>
  <c r="M461" i="3"/>
  <c r="R460" i="3"/>
  <c r="O460" i="3"/>
  <c r="N460" i="3"/>
  <c r="L460" i="3"/>
  <c r="Q460" i="3"/>
  <c r="P460" i="3"/>
  <c r="G468" i="2"/>
  <c r="D468" i="2"/>
  <c r="F468" i="2"/>
  <c r="B469" i="2"/>
  <c r="C468" i="2"/>
  <c r="A468" i="2"/>
  <c r="E468" i="2"/>
  <c r="G461" i="4" l="1"/>
  <c r="F461" i="4"/>
  <c r="E461" i="4"/>
  <c r="D461" i="4"/>
  <c r="C461" i="4"/>
  <c r="A461" i="4"/>
  <c r="B462" i="4"/>
  <c r="M461" i="4"/>
  <c r="R460" i="4"/>
  <c r="Q460" i="4"/>
  <c r="P460" i="4"/>
  <c r="O460" i="4"/>
  <c r="N460" i="4"/>
  <c r="L460" i="4"/>
  <c r="Q461" i="3"/>
  <c r="P461" i="3"/>
  <c r="O461" i="3"/>
  <c r="N461" i="3"/>
  <c r="R461" i="3"/>
  <c r="L461" i="3"/>
  <c r="M462" i="3"/>
  <c r="Z460" i="3"/>
  <c r="Y460" i="3"/>
  <c r="W460" i="3"/>
  <c r="X461" i="3"/>
  <c r="AC460" i="3"/>
  <c r="AB460" i="3"/>
  <c r="AA460" i="3"/>
  <c r="F460" i="3"/>
  <c r="A460" i="3"/>
  <c r="G460" i="3"/>
  <c r="E460" i="3"/>
  <c r="D460" i="3"/>
  <c r="C460" i="3"/>
  <c r="B461" i="3"/>
  <c r="F469" i="2"/>
  <c r="A469" i="2"/>
  <c r="D469" i="2"/>
  <c r="G469" i="2"/>
  <c r="E469" i="2"/>
  <c r="C469" i="2"/>
  <c r="B470" i="2"/>
  <c r="M462" i="4" l="1"/>
  <c r="L461" i="4"/>
  <c r="R461" i="4"/>
  <c r="Q461" i="4"/>
  <c r="P461" i="4"/>
  <c r="O461" i="4"/>
  <c r="N461" i="4"/>
  <c r="D462" i="4"/>
  <c r="G462" i="4"/>
  <c r="F462" i="4"/>
  <c r="B463" i="4"/>
  <c r="E462" i="4"/>
  <c r="C462" i="4"/>
  <c r="A462" i="4"/>
  <c r="Y461" i="3"/>
  <c r="Z461" i="3"/>
  <c r="W461" i="3"/>
  <c r="X462" i="3"/>
  <c r="AC461" i="3"/>
  <c r="AB461" i="3"/>
  <c r="AA461" i="3"/>
  <c r="P462" i="3"/>
  <c r="L462" i="3"/>
  <c r="R462" i="3"/>
  <c r="Q462" i="3"/>
  <c r="O462" i="3"/>
  <c r="N462" i="3"/>
  <c r="M463" i="3"/>
  <c r="A461" i="3"/>
  <c r="G461" i="3"/>
  <c r="F461" i="3"/>
  <c r="E461" i="3"/>
  <c r="D461" i="3"/>
  <c r="C461" i="3"/>
  <c r="B462" i="3"/>
  <c r="A470" i="2"/>
  <c r="G470" i="2"/>
  <c r="E470" i="2"/>
  <c r="F470" i="2"/>
  <c r="C470" i="2"/>
  <c r="B471" i="2"/>
  <c r="D470" i="2"/>
  <c r="F463" i="4" l="1"/>
  <c r="A463" i="4"/>
  <c r="B464" i="4"/>
  <c r="G463" i="4"/>
  <c r="E463" i="4"/>
  <c r="D463" i="4"/>
  <c r="C463" i="4"/>
  <c r="L462" i="4"/>
  <c r="M463" i="4"/>
  <c r="R462" i="4"/>
  <c r="Q462" i="4"/>
  <c r="P462" i="4"/>
  <c r="O462" i="4"/>
  <c r="N462" i="4"/>
  <c r="R463" i="3"/>
  <c r="Q463" i="3"/>
  <c r="P463" i="3"/>
  <c r="O463" i="3"/>
  <c r="N463" i="3"/>
  <c r="M464" i="3"/>
  <c r="L463" i="3"/>
  <c r="B463" i="3"/>
  <c r="G462" i="3"/>
  <c r="F462" i="3"/>
  <c r="E462" i="3"/>
  <c r="D462" i="3"/>
  <c r="C462" i="3"/>
  <c r="A462" i="3"/>
  <c r="X463" i="3"/>
  <c r="AC462" i="3"/>
  <c r="AB462" i="3"/>
  <c r="AA462" i="3"/>
  <c r="Z462" i="3"/>
  <c r="Y462" i="3"/>
  <c r="W462" i="3"/>
  <c r="D471" i="2"/>
  <c r="F471" i="2"/>
  <c r="E471" i="2"/>
  <c r="B472" i="2"/>
  <c r="A471" i="2"/>
  <c r="G471" i="2"/>
  <c r="C471" i="2"/>
  <c r="O463" i="4" l="1"/>
  <c r="N463" i="4"/>
  <c r="L463" i="4"/>
  <c r="M464" i="4"/>
  <c r="R463" i="4"/>
  <c r="Q463" i="4"/>
  <c r="P463" i="4"/>
  <c r="G464" i="4"/>
  <c r="F464" i="4"/>
  <c r="E464" i="4"/>
  <c r="D464" i="4"/>
  <c r="C464" i="4"/>
  <c r="A464" i="4"/>
  <c r="B465" i="4"/>
  <c r="AA463" i="3"/>
  <c r="Z463" i="3"/>
  <c r="Y463" i="3"/>
  <c r="W463" i="3"/>
  <c r="AC463" i="3"/>
  <c r="AB463" i="3"/>
  <c r="X464" i="3"/>
  <c r="B464" i="3"/>
  <c r="G463" i="3"/>
  <c r="C463" i="3"/>
  <c r="A463" i="3"/>
  <c r="F463" i="3"/>
  <c r="E463" i="3"/>
  <c r="D463" i="3"/>
  <c r="M465" i="3"/>
  <c r="R464" i="3"/>
  <c r="Q464" i="3"/>
  <c r="P464" i="3"/>
  <c r="O464" i="3"/>
  <c r="N464" i="3"/>
  <c r="L464" i="3"/>
  <c r="A472" i="2"/>
  <c r="D472" i="2"/>
  <c r="C472" i="2"/>
  <c r="B473" i="2"/>
  <c r="E472" i="2"/>
  <c r="G472" i="2"/>
  <c r="F472" i="2"/>
  <c r="B466" i="4" l="1"/>
  <c r="G465" i="4"/>
  <c r="F465" i="4"/>
  <c r="E465" i="4"/>
  <c r="D465" i="4"/>
  <c r="C465" i="4"/>
  <c r="A465" i="4"/>
  <c r="L464" i="4"/>
  <c r="Q464" i="4"/>
  <c r="P464" i="4"/>
  <c r="O464" i="4"/>
  <c r="N464" i="4"/>
  <c r="R464" i="4"/>
  <c r="M465" i="4"/>
  <c r="Q465" i="3"/>
  <c r="L465" i="3"/>
  <c r="O465" i="3"/>
  <c r="N465" i="3"/>
  <c r="M466" i="3"/>
  <c r="R465" i="3"/>
  <c r="P465" i="3"/>
  <c r="E464" i="3"/>
  <c r="D464" i="3"/>
  <c r="C464" i="3"/>
  <c r="A464" i="3"/>
  <c r="B465" i="3"/>
  <c r="G464" i="3"/>
  <c r="F464" i="3"/>
  <c r="Z464" i="3"/>
  <c r="AC464" i="3"/>
  <c r="AB464" i="3"/>
  <c r="AA464" i="3"/>
  <c r="Y464" i="3"/>
  <c r="W464" i="3"/>
  <c r="X465" i="3"/>
  <c r="G473" i="2"/>
  <c r="A473" i="2"/>
  <c r="B474" i="2"/>
  <c r="D473" i="2"/>
  <c r="E473" i="2"/>
  <c r="C473" i="2"/>
  <c r="F473" i="2"/>
  <c r="N465" i="4" l="1"/>
  <c r="R465" i="4"/>
  <c r="Q465" i="4"/>
  <c r="P465" i="4"/>
  <c r="O465" i="4"/>
  <c r="L465" i="4"/>
  <c r="M466" i="4"/>
  <c r="A466" i="4"/>
  <c r="B467" i="4"/>
  <c r="G466" i="4"/>
  <c r="F466" i="4"/>
  <c r="E466" i="4"/>
  <c r="D466" i="4"/>
  <c r="C466" i="4"/>
  <c r="B466" i="3"/>
  <c r="G465" i="3"/>
  <c r="F465" i="3"/>
  <c r="E465" i="3"/>
  <c r="D465" i="3"/>
  <c r="C465" i="3"/>
  <c r="A465" i="3"/>
  <c r="X466" i="3"/>
  <c r="AC465" i="3"/>
  <c r="AB465" i="3"/>
  <c r="AA465" i="3"/>
  <c r="Z465" i="3"/>
  <c r="Y465" i="3"/>
  <c r="W465" i="3"/>
  <c r="L466" i="3"/>
  <c r="Q466" i="3"/>
  <c r="P466" i="3"/>
  <c r="O466" i="3"/>
  <c r="N466" i="3"/>
  <c r="M467" i="3"/>
  <c r="R466" i="3"/>
  <c r="C474" i="2"/>
  <c r="G474" i="2"/>
  <c r="B475" i="2"/>
  <c r="E474" i="2"/>
  <c r="F474" i="2"/>
  <c r="D474" i="2"/>
  <c r="A474" i="2"/>
  <c r="C467" i="4" l="1"/>
  <c r="A467" i="4"/>
  <c r="B468" i="4"/>
  <c r="G467" i="4"/>
  <c r="F467" i="4"/>
  <c r="E467" i="4"/>
  <c r="D467" i="4"/>
  <c r="P466" i="4"/>
  <c r="R466" i="4"/>
  <c r="M467" i="4"/>
  <c r="Q466" i="4"/>
  <c r="O466" i="4"/>
  <c r="N466" i="4"/>
  <c r="L466" i="4"/>
  <c r="AB466" i="3"/>
  <c r="AA466" i="3"/>
  <c r="Z466" i="3"/>
  <c r="Y466" i="3"/>
  <c r="X467" i="3"/>
  <c r="AC466" i="3"/>
  <c r="W466" i="3"/>
  <c r="M468" i="3"/>
  <c r="R467" i="3"/>
  <c r="Q467" i="3"/>
  <c r="P467" i="3"/>
  <c r="O467" i="3"/>
  <c r="N467" i="3"/>
  <c r="L467" i="3"/>
  <c r="D466" i="3"/>
  <c r="C466" i="3"/>
  <c r="A466" i="3"/>
  <c r="G466" i="3"/>
  <c r="F466" i="3"/>
  <c r="E466" i="3"/>
  <c r="B467" i="3"/>
  <c r="A475" i="2"/>
  <c r="D475" i="2"/>
  <c r="F475" i="2"/>
  <c r="E475" i="2"/>
  <c r="C475" i="2"/>
  <c r="B476" i="2"/>
  <c r="G475" i="2"/>
  <c r="R467" i="4" l="1"/>
  <c r="Q467" i="4"/>
  <c r="P467" i="4"/>
  <c r="O467" i="4"/>
  <c r="N467" i="4"/>
  <c r="L467" i="4"/>
  <c r="M468" i="4"/>
  <c r="B469" i="4"/>
  <c r="E468" i="4"/>
  <c r="D468" i="4"/>
  <c r="C468" i="4"/>
  <c r="A468" i="4"/>
  <c r="G468" i="4"/>
  <c r="F468" i="4"/>
  <c r="M469" i="3"/>
  <c r="R468" i="3"/>
  <c r="N468" i="3"/>
  <c r="L468" i="3"/>
  <c r="Q468" i="3"/>
  <c r="P468" i="3"/>
  <c r="O468" i="3"/>
  <c r="B468" i="3"/>
  <c r="G467" i="3"/>
  <c r="C467" i="3"/>
  <c r="F467" i="3"/>
  <c r="E467" i="3"/>
  <c r="D467" i="3"/>
  <c r="A467" i="3"/>
  <c r="AA467" i="3"/>
  <c r="W467" i="3"/>
  <c r="AC467" i="3"/>
  <c r="AB467" i="3"/>
  <c r="Z467" i="3"/>
  <c r="Y467" i="3"/>
  <c r="X468" i="3"/>
  <c r="E476" i="2"/>
  <c r="C476" i="2"/>
  <c r="A476" i="2"/>
  <c r="G476" i="2"/>
  <c r="F476" i="2"/>
  <c r="B477" i="2"/>
  <c r="D476" i="2"/>
  <c r="G469" i="4" l="1"/>
  <c r="F469" i="4"/>
  <c r="E469" i="4"/>
  <c r="D469" i="4"/>
  <c r="C469" i="4"/>
  <c r="A469" i="4"/>
  <c r="B470" i="4"/>
  <c r="M469" i="4"/>
  <c r="R468" i="4"/>
  <c r="Q468" i="4"/>
  <c r="P468" i="4"/>
  <c r="O468" i="4"/>
  <c r="N468" i="4"/>
  <c r="L468" i="4"/>
  <c r="A468" i="3"/>
  <c r="B469" i="3"/>
  <c r="G468" i="3"/>
  <c r="F468" i="3"/>
  <c r="E468" i="3"/>
  <c r="D468" i="3"/>
  <c r="C468" i="3"/>
  <c r="Z468" i="3"/>
  <c r="Y468" i="3"/>
  <c r="AC468" i="3"/>
  <c r="AB468" i="3"/>
  <c r="AA468" i="3"/>
  <c r="W468" i="3"/>
  <c r="X469" i="3"/>
  <c r="Q469" i="3"/>
  <c r="P469" i="3"/>
  <c r="O469" i="3"/>
  <c r="N469" i="3"/>
  <c r="L469" i="3"/>
  <c r="M470" i="3"/>
  <c r="R469" i="3"/>
  <c r="C477" i="2"/>
  <c r="G477" i="2"/>
  <c r="D477" i="2"/>
  <c r="B478" i="2"/>
  <c r="F477" i="2"/>
  <c r="E477" i="2"/>
  <c r="A477" i="2"/>
  <c r="M470" i="4" l="1"/>
  <c r="P469" i="4"/>
  <c r="O469" i="4"/>
  <c r="N469" i="4"/>
  <c r="L469" i="4"/>
  <c r="R469" i="4"/>
  <c r="Q469" i="4"/>
  <c r="D470" i="4"/>
  <c r="G470" i="4"/>
  <c r="F470" i="4"/>
  <c r="B471" i="4"/>
  <c r="E470" i="4"/>
  <c r="C470" i="4"/>
  <c r="A470" i="4"/>
  <c r="X470" i="3"/>
  <c r="AC469" i="3"/>
  <c r="AB469" i="3"/>
  <c r="AA469" i="3"/>
  <c r="Z469" i="3"/>
  <c r="Y469" i="3"/>
  <c r="W469" i="3"/>
  <c r="L470" i="3"/>
  <c r="M471" i="3"/>
  <c r="R470" i="3"/>
  <c r="Q470" i="3"/>
  <c r="P470" i="3"/>
  <c r="O470" i="3"/>
  <c r="N470" i="3"/>
  <c r="E469" i="3"/>
  <c r="D469" i="3"/>
  <c r="C469" i="3"/>
  <c r="A469" i="3"/>
  <c r="G469" i="3"/>
  <c r="F469" i="3"/>
  <c r="B470" i="3"/>
  <c r="G478" i="2"/>
  <c r="F478" i="2"/>
  <c r="D478" i="2"/>
  <c r="C478" i="2"/>
  <c r="B479" i="2"/>
  <c r="A478" i="2"/>
  <c r="E478" i="2"/>
  <c r="F471" i="4" l="1"/>
  <c r="E471" i="4"/>
  <c r="D471" i="4"/>
  <c r="C471" i="4"/>
  <c r="A471" i="4"/>
  <c r="B472" i="4"/>
  <c r="G471" i="4"/>
  <c r="L470" i="4"/>
  <c r="M471" i="4"/>
  <c r="R470" i="4"/>
  <c r="Q470" i="4"/>
  <c r="P470" i="4"/>
  <c r="O470" i="4"/>
  <c r="N470" i="4"/>
  <c r="O471" i="3"/>
  <c r="N471" i="3"/>
  <c r="L471" i="3"/>
  <c r="M472" i="3"/>
  <c r="R471" i="3"/>
  <c r="Q471" i="3"/>
  <c r="P471" i="3"/>
  <c r="B471" i="3"/>
  <c r="G470" i="3"/>
  <c r="D470" i="3"/>
  <c r="F470" i="3"/>
  <c r="E470" i="3"/>
  <c r="C470" i="3"/>
  <c r="A470" i="3"/>
  <c r="AB470" i="3"/>
  <c r="W470" i="3"/>
  <c r="AC470" i="3"/>
  <c r="AA470" i="3"/>
  <c r="Z470" i="3"/>
  <c r="Y470" i="3"/>
  <c r="X471" i="3"/>
  <c r="F479" i="2"/>
  <c r="B480" i="2"/>
  <c r="C479" i="2"/>
  <c r="A479" i="2"/>
  <c r="G479" i="2"/>
  <c r="E479" i="2"/>
  <c r="D479" i="2"/>
  <c r="O471" i="4" l="1"/>
  <c r="N471" i="4"/>
  <c r="L471" i="4"/>
  <c r="M472" i="4"/>
  <c r="R471" i="4"/>
  <c r="Q471" i="4"/>
  <c r="P471" i="4"/>
  <c r="B473" i="4"/>
  <c r="G472" i="4"/>
  <c r="F472" i="4"/>
  <c r="E472" i="4"/>
  <c r="D472" i="4"/>
  <c r="C472" i="4"/>
  <c r="A472" i="4"/>
  <c r="C471" i="3"/>
  <c r="B472" i="3"/>
  <c r="G471" i="3"/>
  <c r="A471" i="3"/>
  <c r="F471" i="3"/>
  <c r="E471" i="3"/>
  <c r="D471" i="3"/>
  <c r="AA471" i="3"/>
  <c r="Z471" i="3"/>
  <c r="W471" i="3"/>
  <c r="AC471" i="3"/>
  <c r="AB471" i="3"/>
  <c r="Y471" i="3"/>
  <c r="X472" i="3"/>
  <c r="M473" i="3"/>
  <c r="R472" i="3"/>
  <c r="Q472" i="3"/>
  <c r="O472" i="3"/>
  <c r="N472" i="3"/>
  <c r="P472" i="3"/>
  <c r="L472" i="3"/>
  <c r="B481" i="2"/>
  <c r="E480" i="2"/>
  <c r="A480" i="2"/>
  <c r="D480" i="2"/>
  <c r="G480" i="2"/>
  <c r="F480" i="2"/>
  <c r="C480" i="2"/>
  <c r="C473" i="4" l="1"/>
  <c r="A473" i="4"/>
  <c r="B474" i="4"/>
  <c r="G473" i="4"/>
  <c r="F473" i="4"/>
  <c r="E473" i="4"/>
  <c r="D473" i="4"/>
  <c r="L472" i="4"/>
  <c r="Q472" i="4"/>
  <c r="P472" i="4"/>
  <c r="O472" i="4"/>
  <c r="N472" i="4"/>
  <c r="R472" i="4"/>
  <c r="M473" i="4"/>
  <c r="L473" i="3"/>
  <c r="M474" i="3"/>
  <c r="R473" i="3"/>
  <c r="Q473" i="3"/>
  <c r="P473" i="3"/>
  <c r="O473" i="3"/>
  <c r="N473" i="3"/>
  <c r="X473" i="3"/>
  <c r="AC472" i="3"/>
  <c r="AB472" i="3"/>
  <c r="AA472" i="3"/>
  <c r="Z472" i="3"/>
  <c r="W472" i="3"/>
  <c r="Y472" i="3"/>
  <c r="F472" i="3"/>
  <c r="E472" i="3"/>
  <c r="D472" i="3"/>
  <c r="C472" i="3"/>
  <c r="G472" i="3"/>
  <c r="A472" i="3"/>
  <c r="B473" i="3"/>
  <c r="C481" i="2"/>
  <c r="B482" i="2"/>
  <c r="D481" i="2"/>
  <c r="F481" i="2"/>
  <c r="G481" i="2"/>
  <c r="E481" i="2"/>
  <c r="A481" i="2"/>
  <c r="N473" i="4" l="1"/>
  <c r="R473" i="4"/>
  <c r="Q473" i="4"/>
  <c r="P473" i="4"/>
  <c r="M474" i="4"/>
  <c r="O473" i="4"/>
  <c r="L473" i="4"/>
  <c r="A474" i="4"/>
  <c r="B475" i="4"/>
  <c r="G474" i="4"/>
  <c r="F474" i="4"/>
  <c r="E474" i="4"/>
  <c r="D474" i="4"/>
  <c r="C474" i="4"/>
  <c r="X474" i="3"/>
  <c r="AC473" i="3"/>
  <c r="Y473" i="3"/>
  <c r="W473" i="3"/>
  <c r="AB473" i="3"/>
  <c r="AA473" i="3"/>
  <c r="Z473" i="3"/>
  <c r="F473" i="3"/>
  <c r="E473" i="3"/>
  <c r="A473" i="3"/>
  <c r="B474" i="3"/>
  <c r="G473" i="3"/>
  <c r="D473" i="3"/>
  <c r="C473" i="3"/>
  <c r="M475" i="3"/>
  <c r="R474" i="3"/>
  <c r="P474" i="3"/>
  <c r="O474" i="3"/>
  <c r="N474" i="3"/>
  <c r="L474" i="3"/>
  <c r="Q474" i="3"/>
  <c r="G482" i="2"/>
  <c r="D482" i="2"/>
  <c r="F482" i="2"/>
  <c r="C482" i="2"/>
  <c r="E482" i="2"/>
  <c r="B483" i="2"/>
  <c r="A482" i="2"/>
  <c r="C475" i="4" l="1"/>
  <c r="A475" i="4"/>
  <c r="B476" i="4"/>
  <c r="G475" i="4"/>
  <c r="F475" i="4"/>
  <c r="E475" i="4"/>
  <c r="D475" i="4"/>
  <c r="P474" i="4"/>
  <c r="R474" i="4"/>
  <c r="N474" i="4"/>
  <c r="L474" i="4"/>
  <c r="M475" i="4"/>
  <c r="Q474" i="4"/>
  <c r="O474" i="4"/>
  <c r="M476" i="3"/>
  <c r="R475" i="3"/>
  <c r="P475" i="3"/>
  <c r="O475" i="3"/>
  <c r="N475" i="3"/>
  <c r="L475" i="3"/>
  <c r="Q475" i="3"/>
  <c r="D474" i="3"/>
  <c r="C474" i="3"/>
  <c r="A474" i="3"/>
  <c r="G474" i="3"/>
  <c r="F474" i="3"/>
  <c r="E474" i="3"/>
  <c r="B475" i="3"/>
  <c r="AB474" i="3"/>
  <c r="AA474" i="3"/>
  <c r="Y474" i="3"/>
  <c r="X475" i="3"/>
  <c r="AC474" i="3"/>
  <c r="Z474" i="3"/>
  <c r="W474" i="3"/>
  <c r="D483" i="2"/>
  <c r="F483" i="2"/>
  <c r="C483" i="2"/>
  <c r="E483" i="2"/>
  <c r="A483" i="2"/>
  <c r="G483" i="2"/>
  <c r="B484" i="2"/>
  <c r="R475" i="4" l="1"/>
  <c r="Q475" i="4"/>
  <c r="P475" i="4"/>
  <c r="O475" i="4"/>
  <c r="N475" i="4"/>
  <c r="L475" i="4"/>
  <c r="M476" i="4"/>
  <c r="B477" i="4"/>
  <c r="E476" i="4"/>
  <c r="D476" i="4"/>
  <c r="C476" i="4"/>
  <c r="G476" i="4"/>
  <c r="F476" i="4"/>
  <c r="A476" i="4"/>
  <c r="B476" i="3"/>
  <c r="G475" i="3"/>
  <c r="F475" i="3"/>
  <c r="E475" i="3"/>
  <c r="D475" i="3"/>
  <c r="C475" i="3"/>
  <c r="A475" i="3"/>
  <c r="W475" i="3"/>
  <c r="X476" i="3"/>
  <c r="AC475" i="3"/>
  <c r="AB475" i="3"/>
  <c r="AA475" i="3"/>
  <c r="Z475" i="3"/>
  <c r="Y475" i="3"/>
  <c r="N476" i="3"/>
  <c r="L476" i="3"/>
  <c r="M477" i="3"/>
  <c r="R476" i="3"/>
  <c r="Q476" i="3"/>
  <c r="P476" i="3"/>
  <c r="O476" i="3"/>
  <c r="E484" i="2"/>
  <c r="D484" i="2"/>
  <c r="G484" i="2"/>
  <c r="C484" i="2"/>
  <c r="F484" i="2"/>
  <c r="A484" i="2"/>
  <c r="B485" i="2"/>
  <c r="G477" i="4" l="1"/>
  <c r="F477" i="4"/>
  <c r="E477" i="4"/>
  <c r="D477" i="4"/>
  <c r="C477" i="4"/>
  <c r="A477" i="4"/>
  <c r="B478" i="4"/>
  <c r="L476" i="4"/>
  <c r="M477" i="4"/>
  <c r="R476" i="4"/>
  <c r="Q476" i="4"/>
  <c r="P476" i="4"/>
  <c r="O476" i="4"/>
  <c r="N476" i="4"/>
  <c r="X477" i="3"/>
  <c r="AC476" i="3"/>
  <c r="AB476" i="3"/>
  <c r="AA476" i="3"/>
  <c r="Z476" i="3"/>
  <c r="Y476" i="3"/>
  <c r="W476" i="3"/>
  <c r="M478" i="3"/>
  <c r="R477" i="3"/>
  <c r="Q477" i="3"/>
  <c r="P477" i="3"/>
  <c r="O477" i="3"/>
  <c r="N477" i="3"/>
  <c r="L477" i="3"/>
  <c r="B477" i="3"/>
  <c r="G476" i="3"/>
  <c r="F476" i="3"/>
  <c r="E476" i="3"/>
  <c r="D476" i="3"/>
  <c r="C476" i="3"/>
  <c r="A476" i="3"/>
  <c r="F485" i="2"/>
  <c r="B486" i="2"/>
  <c r="E485" i="2"/>
  <c r="D485" i="2"/>
  <c r="A485" i="2"/>
  <c r="G485" i="2"/>
  <c r="C485" i="2"/>
  <c r="M478" i="4" l="1"/>
  <c r="R477" i="4"/>
  <c r="Q477" i="4"/>
  <c r="P477" i="4"/>
  <c r="O477" i="4"/>
  <c r="N477" i="4"/>
  <c r="L477" i="4"/>
  <c r="D478" i="4"/>
  <c r="G478" i="4"/>
  <c r="F478" i="4"/>
  <c r="A478" i="4"/>
  <c r="B479" i="4"/>
  <c r="E478" i="4"/>
  <c r="C478" i="4"/>
  <c r="E477" i="3"/>
  <c r="D477" i="3"/>
  <c r="C477" i="3"/>
  <c r="A477" i="3"/>
  <c r="G477" i="3"/>
  <c r="F477" i="3"/>
  <c r="B478" i="3"/>
  <c r="M479" i="3"/>
  <c r="R478" i="3"/>
  <c r="Q478" i="3"/>
  <c r="P478" i="3"/>
  <c r="O478" i="3"/>
  <c r="N478" i="3"/>
  <c r="L478" i="3"/>
  <c r="X478" i="3"/>
  <c r="AC477" i="3"/>
  <c r="AB477" i="3"/>
  <c r="AA477" i="3"/>
  <c r="Z477" i="3"/>
  <c r="Y477" i="3"/>
  <c r="W477" i="3"/>
  <c r="C486" i="2"/>
  <c r="F486" i="2"/>
  <c r="D486" i="2"/>
  <c r="B487" i="2"/>
  <c r="G486" i="2"/>
  <c r="A486" i="2"/>
  <c r="E486" i="2"/>
  <c r="F479" i="4" l="1"/>
  <c r="G479" i="4"/>
  <c r="E479" i="4"/>
  <c r="D479" i="4"/>
  <c r="C479" i="4"/>
  <c r="A479" i="4"/>
  <c r="B480" i="4"/>
  <c r="L478" i="4"/>
  <c r="M479" i="4"/>
  <c r="R478" i="4"/>
  <c r="Q478" i="4"/>
  <c r="P478" i="4"/>
  <c r="O478" i="4"/>
  <c r="N478" i="4"/>
  <c r="W478" i="3"/>
  <c r="X479" i="3"/>
  <c r="AC478" i="3"/>
  <c r="AB478" i="3"/>
  <c r="AA478" i="3"/>
  <c r="Z478" i="3"/>
  <c r="Y478" i="3"/>
  <c r="P479" i="3"/>
  <c r="O479" i="3"/>
  <c r="N479" i="3"/>
  <c r="L479" i="3"/>
  <c r="M480" i="3"/>
  <c r="R479" i="3"/>
  <c r="Q479" i="3"/>
  <c r="B479" i="3"/>
  <c r="G478" i="3"/>
  <c r="F478" i="3"/>
  <c r="E478" i="3"/>
  <c r="D478" i="3"/>
  <c r="C478" i="3"/>
  <c r="A478" i="3"/>
  <c r="A487" i="2"/>
  <c r="E487" i="2"/>
  <c r="G487" i="2"/>
  <c r="C487" i="2"/>
  <c r="B488" i="2"/>
  <c r="D487" i="2"/>
  <c r="F487" i="2"/>
  <c r="O479" i="4" l="1"/>
  <c r="N479" i="4"/>
  <c r="L479" i="4"/>
  <c r="Q479" i="4"/>
  <c r="P479" i="4"/>
  <c r="M480" i="4"/>
  <c r="R479" i="4"/>
  <c r="B481" i="4"/>
  <c r="G480" i="4"/>
  <c r="F480" i="4"/>
  <c r="E480" i="4"/>
  <c r="D480" i="4"/>
  <c r="C480" i="4"/>
  <c r="A480" i="4"/>
  <c r="B480" i="3"/>
  <c r="G479" i="3"/>
  <c r="F479" i="3"/>
  <c r="E479" i="3"/>
  <c r="D479" i="3"/>
  <c r="C479" i="3"/>
  <c r="A479" i="3"/>
  <c r="M481" i="3"/>
  <c r="R480" i="3"/>
  <c r="Q480" i="3"/>
  <c r="P480" i="3"/>
  <c r="O480" i="3"/>
  <c r="N480" i="3"/>
  <c r="L480" i="3"/>
  <c r="X480" i="3"/>
  <c r="AC479" i="3"/>
  <c r="AB479" i="3"/>
  <c r="AA479" i="3"/>
  <c r="Z479" i="3"/>
  <c r="Y479" i="3"/>
  <c r="W479" i="3"/>
  <c r="A488" i="2"/>
  <c r="E488" i="2"/>
  <c r="D488" i="2"/>
  <c r="G488" i="2"/>
  <c r="B489" i="2"/>
  <c r="C488" i="2"/>
  <c r="F488" i="2"/>
  <c r="F481" i="4" l="1"/>
  <c r="E481" i="4"/>
  <c r="D481" i="4"/>
  <c r="C481" i="4"/>
  <c r="A481" i="4"/>
  <c r="B482" i="4"/>
  <c r="G481" i="4"/>
  <c r="L480" i="4"/>
  <c r="Q480" i="4"/>
  <c r="P480" i="4"/>
  <c r="O480" i="4"/>
  <c r="N480" i="4"/>
  <c r="R480" i="4"/>
  <c r="M481" i="4"/>
  <c r="X481" i="3"/>
  <c r="AC480" i="3"/>
  <c r="AB480" i="3"/>
  <c r="AA480" i="3"/>
  <c r="Z480" i="3"/>
  <c r="Y480" i="3"/>
  <c r="W480" i="3"/>
  <c r="M482" i="3"/>
  <c r="R481" i="3"/>
  <c r="Q481" i="3"/>
  <c r="P481" i="3"/>
  <c r="O481" i="3"/>
  <c r="N481" i="3"/>
  <c r="L481" i="3"/>
  <c r="B481" i="3"/>
  <c r="G480" i="3"/>
  <c r="F480" i="3"/>
  <c r="E480" i="3"/>
  <c r="D480" i="3"/>
  <c r="C480" i="3"/>
  <c r="A480" i="3"/>
  <c r="D489" i="2"/>
  <c r="A489" i="2"/>
  <c r="G489" i="2"/>
  <c r="F489" i="2"/>
  <c r="C489" i="2"/>
  <c r="B490" i="2"/>
  <c r="E489" i="2"/>
  <c r="N481" i="4" l="1"/>
  <c r="R481" i="4"/>
  <c r="Q481" i="4"/>
  <c r="P481" i="4"/>
  <c r="M482" i="4"/>
  <c r="O481" i="4"/>
  <c r="L481" i="4"/>
  <c r="A482" i="4"/>
  <c r="B483" i="4"/>
  <c r="G482" i="4"/>
  <c r="F482" i="4"/>
  <c r="E482" i="4"/>
  <c r="D482" i="4"/>
  <c r="C482" i="4"/>
  <c r="A481" i="3"/>
  <c r="B482" i="3"/>
  <c r="G481" i="3"/>
  <c r="F481" i="3"/>
  <c r="E481" i="3"/>
  <c r="D481" i="3"/>
  <c r="C481" i="3"/>
  <c r="Q482" i="3"/>
  <c r="P482" i="3"/>
  <c r="O482" i="3"/>
  <c r="N482" i="3"/>
  <c r="L482" i="3"/>
  <c r="R482" i="3"/>
  <c r="M483" i="3"/>
  <c r="Z481" i="3"/>
  <c r="Y481" i="3"/>
  <c r="W481" i="3"/>
  <c r="X482" i="3"/>
  <c r="AC481" i="3"/>
  <c r="AB481" i="3"/>
  <c r="AA481" i="3"/>
  <c r="C490" i="2"/>
  <c r="F490" i="2"/>
  <c r="B491" i="2"/>
  <c r="D490" i="2"/>
  <c r="A490" i="2"/>
  <c r="G490" i="2"/>
  <c r="E490" i="2"/>
  <c r="C483" i="4" l="1"/>
  <c r="A483" i="4"/>
  <c r="B484" i="4"/>
  <c r="D483" i="4"/>
  <c r="G483" i="4"/>
  <c r="F483" i="4"/>
  <c r="E483" i="4"/>
  <c r="P482" i="4"/>
  <c r="R482" i="4"/>
  <c r="Q482" i="4"/>
  <c r="O482" i="4"/>
  <c r="N482" i="4"/>
  <c r="L482" i="4"/>
  <c r="M483" i="4"/>
  <c r="L483" i="3"/>
  <c r="M484" i="3"/>
  <c r="R483" i="3"/>
  <c r="Q483" i="3"/>
  <c r="P483" i="3"/>
  <c r="O483" i="3"/>
  <c r="N483" i="3"/>
  <c r="X483" i="3"/>
  <c r="AC482" i="3"/>
  <c r="AB482" i="3"/>
  <c r="AA482" i="3"/>
  <c r="Z482" i="3"/>
  <c r="Y482" i="3"/>
  <c r="W482" i="3"/>
  <c r="B483" i="3"/>
  <c r="G482" i="3"/>
  <c r="F482" i="3"/>
  <c r="E482" i="3"/>
  <c r="D482" i="3"/>
  <c r="C482" i="3"/>
  <c r="A482" i="3"/>
  <c r="A491" i="2"/>
  <c r="G491" i="2"/>
  <c r="F491" i="2"/>
  <c r="C491" i="2"/>
  <c r="B492" i="2"/>
  <c r="E491" i="2"/>
  <c r="D491" i="2"/>
  <c r="R483" i="4" l="1"/>
  <c r="M484" i="4"/>
  <c r="Q483" i="4"/>
  <c r="P483" i="4"/>
  <c r="O483" i="4"/>
  <c r="N483" i="4"/>
  <c r="L483" i="4"/>
  <c r="B485" i="4"/>
  <c r="E484" i="4"/>
  <c r="D484" i="4"/>
  <c r="C484" i="4"/>
  <c r="G484" i="4"/>
  <c r="F484" i="4"/>
  <c r="A484" i="4"/>
  <c r="B484" i="3"/>
  <c r="G483" i="3"/>
  <c r="F483" i="3"/>
  <c r="E483" i="3"/>
  <c r="D483" i="3"/>
  <c r="C483" i="3"/>
  <c r="A483" i="3"/>
  <c r="X484" i="3"/>
  <c r="AC483" i="3"/>
  <c r="AB483" i="3"/>
  <c r="AA483" i="3"/>
  <c r="Z483" i="3"/>
  <c r="Y483" i="3"/>
  <c r="W483" i="3"/>
  <c r="M485" i="3"/>
  <c r="R484" i="3"/>
  <c r="Q484" i="3"/>
  <c r="P484" i="3"/>
  <c r="O484" i="3"/>
  <c r="N484" i="3"/>
  <c r="L484" i="3"/>
  <c r="E492" i="2"/>
  <c r="B493" i="2"/>
  <c r="D492" i="2"/>
  <c r="C492" i="2"/>
  <c r="G492" i="2"/>
  <c r="F492" i="2"/>
  <c r="A492" i="2"/>
  <c r="G485" i="4" l="1"/>
  <c r="F485" i="4"/>
  <c r="E485" i="4"/>
  <c r="D485" i="4"/>
  <c r="B486" i="4"/>
  <c r="C485" i="4"/>
  <c r="A485" i="4"/>
  <c r="O484" i="4"/>
  <c r="N484" i="4"/>
  <c r="L484" i="4"/>
  <c r="M485" i="4"/>
  <c r="R484" i="4"/>
  <c r="Q484" i="4"/>
  <c r="P484" i="4"/>
  <c r="M486" i="3"/>
  <c r="R485" i="3"/>
  <c r="Q485" i="3"/>
  <c r="P485" i="3"/>
  <c r="O485" i="3"/>
  <c r="N485" i="3"/>
  <c r="L485" i="3"/>
  <c r="AA484" i="3"/>
  <c r="Z484" i="3"/>
  <c r="Y484" i="3"/>
  <c r="W484" i="3"/>
  <c r="X485" i="3"/>
  <c r="AC484" i="3"/>
  <c r="AB484" i="3"/>
  <c r="C484" i="3"/>
  <c r="A484" i="3"/>
  <c r="B485" i="3"/>
  <c r="G484" i="3"/>
  <c r="F484" i="3"/>
  <c r="E484" i="3"/>
  <c r="D484" i="3"/>
  <c r="D493" i="2"/>
  <c r="G493" i="2"/>
  <c r="F493" i="2"/>
  <c r="B494" i="2"/>
  <c r="C493" i="2"/>
  <c r="E493" i="2"/>
  <c r="A493" i="2"/>
  <c r="M486" i="4" l="1"/>
  <c r="R485" i="4"/>
  <c r="Q485" i="4"/>
  <c r="P485" i="4"/>
  <c r="O485" i="4"/>
  <c r="N485" i="4"/>
  <c r="L485" i="4"/>
  <c r="D486" i="4"/>
  <c r="G486" i="4"/>
  <c r="F486" i="4"/>
  <c r="E486" i="4"/>
  <c r="C486" i="4"/>
  <c r="A486" i="4"/>
  <c r="B487" i="4"/>
  <c r="X486" i="3"/>
  <c r="AC485" i="3"/>
  <c r="AB485" i="3"/>
  <c r="AA485" i="3"/>
  <c r="Z485" i="3"/>
  <c r="Y485" i="3"/>
  <c r="W485" i="3"/>
  <c r="B486" i="3"/>
  <c r="G485" i="3"/>
  <c r="F485" i="3"/>
  <c r="E485" i="3"/>
  <c r="D485" i="3"/>
  <c r="C485" i="3"/>
  <c r="A485" i="3"/>
  <c r="L486" i="3"/>
  <c r="M487" i="3"/>
  <c r="R486" i="3"/>
  <c r="Q486" i="3"/>
  <c r="P486" i="3"/>
  <c r="O486" i="3"/>
  <c r="N486" i="3"/>
  <c r="G494" i="2"/>
  <c r="C494" i="2"/>
  <c r="E494" i="2"/>
  <c r="A494" i="2"/>
  <c r="D494" i="2"/>
  <c r="F494" i="2"/>
  <c r="B495" i="2"/>
  <c r="F487" i="4" l="1"/>
  <c r="B488" i="4"/>
  <c r="G487" i="4"/>
  <c r="E487" i="4"/>
  <c r="D487" i="4"/>
  <c r="C487" i="4"/>
  <c r="A487" i="4"/>
  <c r="L486" i="4"/>
  <c r="M487" i="4"/>
  <c r="R486" i="4"/>
  <c r="Q486" i="4"/>
  <c r="P486" i="4"/>
  <c r="O486" i="4"/>
  <c r="N486" i="4"/>
  <c r="M488" i="3"/>
  <c r="R487" i="3"/>
  <c r="Q487" i="3"/>
  <c r="P487" i="3"/>
  <c r="O487" i="3"/>
  <c r="N487" i="3"/>
  <c r="L487" i="3"/>
  <c r="B487" i="3"/>
  <c r="G486" i="3"/>
  <c r="F486" i="3"/>
  <c r="E486" i="3"/>
  <c r="D486" i="3"/>
  <c r="C486" i="3"/>
  <c r="A486" i="3"/>
  <c r="X487" i="3"/>
  <c r="AC486" i="3"/>
  <c r="AB486" i="3"/>
  <c r="AA486" i="3"/>
  <c r="Z486" i="3"/>
  <c r="Y486" i="3"/>
  <c r="W486" i="3"/>
  <c r="G495" i="2"/>
  <c r="C495" i="2"/>
  <c r="D495" i="2"/>
  <c r="F495" i="2"/>
  <c r="A495" i="2"/>
  <c r="B496" i="2"/>
  <c r="E495" i="2"/>
  <c r="O487" i="4" l="1"/>
  <c r="N487" i="4"/>
  <c r="L487" i="4"/>
  <c r="R487" i="4"/>
  <c r="Q487" i="4"/>
  <c r="P487" i="4"/>
  <c r="M488" i="4"/>
  <c r="A488" i="4"/>
  <c r="B489" i="4"/>
  <c r="G488" i="4"/>
  <c r="F488" i="4"/>
  <c r="E488" i="4"/>
  <c r="D488" i="4"/>
  <c r="C488" i="4"/>
  <c r="AB487" i="3"/>
  <c r="AA487" i="3"/>
  <c r="Z487" i="3"/>
  <c r="Y487" i="3"/>
  <c r="W487" i="3"/>
  <c r="X488" i="3"/>
  <c r="AC487" i="3"/>
  <c r="D487" i="3"/>
  <c r="C487" i="3"/>
  <c r="A487" i="3"/>
  <c r="B488" i="3"/>
  <c r="G487" i="3"/>
  <c r="F487" i="3"/>
  <c r="E487" i="3"/>
  <c r="M489" i="3"/>
  <c r="R488" i="3"/>
  <c r="Q488" i="3"/>
  <c r="P488" i="3"/>
  <c r="O488" i="3"/>
  <c r="N488" i="3"/>
  <c r="L488" i="3"/>
  <c r="B497" i="2"/>
  <c r="F496" i="2"/>
  <c r="G496" i="2"/>
  <c r="A496" i="2"/>
  <c r="E496" i="2"/>
  <c r="C496" i="2"/>
  <c r="D496" i="2"/>
  <c r="G489" i="4" l="1"/>
  <c r="F489" i="4"/>
  <c r="E489" i="4"/>
  <c r="D489" i="4"/>
  <c r="C489" i="4"/>
  <c r="A489" i="4"/>
  <c r="B490" i="4"/>
  <c r="L488" i="4"/>
  <c r="Q488" i="4"/>
  <c r="P488" i="4"/>
  <c r="O488" i="4"/>
  <c r="N488" i="4"/>
  <c r="M489" i="4"/>
  <c r="R488" i="4"/>
  <c r="N489" i="3"/>
  <c r="L489" i="3"/>
  <c r="M490" i="3"/>
  <c r="R489" i="3"/>
  <c r="Q489" i="3"/>
  <c r="P489" i="3"/>
  <c r="O489" i="3"/>
  <c r="B489" i="3"/>
  <c r="G488" i="3"/>
  <c r="F488" i="3"/>
  <c r="E488" i="3"/>
  <c r="D488" i="3"/>
  <c r="C488" i="3"/>
  <c r="A488" i="3"/>
  <c r="W488" i="3"/>
  <c r="X489" i="3"/>
  <c r="AC488" i="3"/>
  <c r="AB488" i="3"/>
  <c r="AA488" i="3"/>
  <c r="Z488" i="3"/>
  <c r="Y488" i="3"/>
  <c r="D497" i="2"/>
  <c r="C497" i="2"/>
  <c r="F497" i="2"/>
  <c r="G497" i="2"/>
  <c r="A497" i="2"/>
  <c r="E497" i="2"/>
  <c r="B498" i="2"/>
  <c r="N489" i="4" l="1"/>
  <c r="R489" i="4"/>
  <c r="Q489" i="4"/>
  <c r="P489" i="4"/>
  <c r="L489" i="4"/>
  <c r="M490" i="4"/>
  <c r="O489" i="4"/>
  <c r="A490" i="4"/>
  <c r="B491" i="4"/>
  <c r="G490" i="4"/>
  <c r="F490" i="4"/>
  <c r="E490" i="4"/>
  <c r="D490" i="4"/>
  <c r="C490" i="4"/>
  <c r="X490" i="3"/>
  <c r="AC489" i="3"/>
  <c r="AB489" i="3"/>
  <c r="AA489" i="3"/>
  <c r="Z489" i="3"/>
  <c r="Y489" i="3"/>
  <c r="W489" i="3"/>
  <c r="B490" i="3"/>
  <c r="G489" i="3"/>
  <c r="F489" i="3"/>
  <c r="E489" i="3"/>
  <c r="D489" i="3"/>
  <c r="C489" i="3"/>
  <c r="A489" i="3"/>
  <c r="M491" i="3"/>
  <c r="R490" i="3"/>
  <c r="Q490" i="3"/>
  <c r="P490" i="3"/>
  <c r="O490" i="3"/>
  <c r="N490" i="3"/>
  <c r="L490" i="3"/>
  <c r="C498" i="2"/>
  <c r="B499" i="2"/>
  <c r="D498" i="2"/>
  <c r="E498" i="2"/>
  <c r="A498" i="2"/>
  <c r="G498" i="2"/>
  <c r="F498" i="2"/>
  <c r="C491" i="4" l="1"/>
  <c r="A491" i="4"/>
  <c r="B492" i="4"/>
  <c r="G491" i="4"/>
  <c r="F491" i="4"/>
  <c r="E491" i="4"/>
  <c r="D491" i="4"/>
  <c r="P490" i="4"/>
  <c r="O490" i="4"/>
  <c r="R490" i="4"/>
  <c r="Q490" i="4"/>
  <c r="N490" i="4"/>
  <c r="L490" i="4"/>
  <c r="M491" i="4"/>
  <c r="M492" i="3"/>
  <c r="R491" i="3"/>
  <c r="Q491" i="3"/>
  <c r="P491" i="3"/>
  <c r="O491" i="3"/>
  <c r="N491" i="3"/>
  <c r="L491" i="3"/>
  <c r="E490" i="3"/>
  <c r="D490" i="3"/>
  <c r="C490" i="3"/>
  <c r="A490" i="3"/>
  <c r="B491" i="3"/>
  <c r="G490" i="3"/>
  <c r="F490" i="3"/>
  <c r="X491" i="3"/>
  <c r="AC490" i="3"/>
  <c r="AB490" i="3"/>
  <c r="AA490" i="3"/>
  <c r="Z490" i="3"/>
  <c r="Y490" i="3"/>
  <c r="W490" i="3"/>
  <c r="D499" i="2"/>
  <c r="B500" i="2"/>
  <c r="F499" i="2"/>
  <c r="E499" i="2"/>
  <c r="C499" i="2"/>
  <c r="G499" i="2"/>
  <c r="A499" i="2"/>
  <c r="R491" i="4" l="1"/>
  <c r="Q491" i="4"/>
  <c r="L491" i="4"/>
  <c r="M492" i="4"/>
  <c r="P491" i="4"/>
  <c r="O491" i="4"/>
  <c r="N491" i="4"/>
  <c r="B493" i="4"/>
  <c r="E492" i="4"/>
  <c r="D492" i="4"/>
  <c r="C492" i="4"/>
  <c r="G492" i="4"/>
  <c r="F492" i="4"/>
  <c r="A492" i="4"/>
  <c r="W491" i="3"/>
  <c r="X492" i="3"/>
  <c r="AC491" i="3"/>
  <c r="AB491" i="3"/>
  <c r="AA491" i="3"/>
  <c r="Z491" i="3"/>
  <c r="Y491" i="3"/>
  <c r="B492" i="3"/>
  <c r="G491" i="3"/>
  <c r="F491" i="3"/>
  <c r="E491" i="3"/>
  <c r="D491" i="3"/>
  <c r="C491" i="3"/>
  <c r="A491" i="3"/>
  <c r="O492" i="3"/>
  <c r="N492" i="3"/>
  <c r="L492" i="3"/>
  <c r="M493" i="3"/>
  <c r="R492" i="3"/>
  <c r="Q492" i="3"/>
  <c r="P492" i="3"/>
  <c r="G500" i="2"/>
  <c r="F500" i="2"/>
  <c r="E500" i="2"/>
  <c r="D500" i="2"/>
  <c r="C500" i="2"/>
  <c r="A500" i="2"/>
  <c r="A493" i="4" l="1"/>
  <c r="G493" i="4"/>
  <c r="F493" i="4"/>
  <c r="E493" i="4"/>
  <c r="D493" i="4"/>
  <c r="C493" i="4"/>
  <c r="B494" i="4"/>
  <c r="R492" i="4"/>
  <c r="Q492" i="4"/>
  <c r="P492" i="4"/>
  <c r="O492" i="4"/>
  <c r="N492" i="4"/>
  <c r="L492" i="4"/>
  <c r="M493" i="4"/>
  <c r="B493" i="3"/>
  <c r="G492" i="3"/>
  <c r="F492" i="3"/>
  <c r="E492" i="3"/>
  <c r="D492" i="3"/>
  <c r="C492" i="3"/>
  <c r="A492" i="3"/>
  <c r="M494" i="3"/>
  <c r="R493" i="3"/>
  <c r="Q493" i="3"/>
  <c r="P493" i="3"/>
  <c r="O493" i="3"/>
  <c r="N493" i="3"/>
  <c r="L493" i="3"/>
  <c r="X493" i="3"/>
  <c r="AC492" i="3"/>
  <c r="AB492" i="3"/>
  <c r="AA492" i="3"/>
  <c r="Z492" i="3"/>
  <c r="Y492" i="3"/>
  <c r="W492" i="3"/>
  <c r="M494" i="4" l="1"/>
  <c r="L493" i="4"/>
  <c r="R493" i="4"/>
  <c r="Q493" i="4"/>
  <c r="P493" i="4"/>
  <c r="O493" i="4"/>
  <c r="N493" i="4"/>
  <c r="D494" i="4"/>
  <c r="C494" i="4"/>
  <c r="G494" i="4"/>
  <c r="F494" i="4"/>
  <c r="B495" i="4"/>
  <c r="E494" i="4"/>
  <c r="A494" i="4"/>
  <c r="X494" i="3"/>
  <c r="AC493" i="3"/>
  <c r="AB493" i="3"/>
  <c r="AA493" i="3"/>
  <c r="Z493" i="3"/>
  <c r="Y493" i="3"/>
  <c r="W493" i="3"/>
  <c r="M495" i="3"/>
  <c r="R494" i="3"/>
  <c r="Q494" i="3"/>
  <c r="P494" i="3"/>
  <c r="O494" i="3"/>
  <c r="N494" i="3"/>
  <c r="L494" i="3"/>
  <c r="F493" i="3"/>
  <c r="E493" i="3"/>
  <c r="D493" i="3"/>
  <c r="C493" i="3"/>
  <c r="A493" i="3"/>
  <c r="B494" i="3"/>
  <c r="G493" i="3"/>
  <c r="F495" i="4" l="1"/>
  <c r="E495" i="4"/>
  <c r="A495" i="4"/>
  <c r="B496" i="4"/>
  <c r="G495" i="4"/>
  <c r="D495" i="4"/>
  <c r="C495" i="4"/>
  <c r="L494" i="4"/>
  <c r="M495" i="4"/>
  <c r="R494" i="4"/>
  <c r="Q494" i="4"/>
  <c r="P494" i="4"/>
  <c r="O494" i="4"/>
  <c r="N494" i="4"/>
  <c r="P495" i="3"/>
  <c r="O495" i="3"/>
  <c r="N495" i="3"/>
  <c r="L495" i="3"/>
  <c r="M496" i="3"/>
  <c r="R495" i="3"/>
  <c r="Q495" i="3"/>
  <c r="A494" i="3"/>
  <c r="B495" i="3"/>
  <c r="G494" i="3"/>
  <c r="F494" i="3"/>
  <c r="E494" i="3"/>
  <c r="D494" i="3"/>
  <c r="C494" i="3"/>
  <c r="Y494" i="3"/>
  <c r="W494" i="3"/>
  <c r="X495" i="3"/>
  <c r="AC494" i="3"/>
  <c r="AB494" i="3"/>
  <c r="AA494" i="3"/>
  <c r="Z494" i="3"/>
  <c r="O495" i="4" l="1"/>
  <c r="N495" i="4"/>
  <c r="L495" i="4"/>
  <c r="M496" i="4"/>
  <c r="R495" i="4"/>
  <c r="Q495" i="4"/>
  <c r="P495" i="4"/>
  <c r="G496" i="4"/>
  <c r="B497" i="4"/>
  <c r="F496" i="4"/>
  <c r="E496" i="4"/>
  <c r="D496" i="4"/>
  <c r="C496" i="4"/>
  <c r="A496" i="4"/>
  <c r="B496" i="3"/>
  <c r="G495" i="3"/>
  <c r="F495" i="3"/>
  <c r="E495" i="3"/>
  <c r="D495" i="3"/>
  <c r="C495" i="3"/>
  <c r="A495" i="3"/>
  <c r="M497" i="3"/>
  <c r="R496" i="3"/>
  <c r="Q496" i="3"/>
  <c r="P496" i="3"/>
  <c r="O496" i="3"/>
  <c r="N496" i="3"/>
  <c r="L496" i="3"/>
  <c r="X496" i="3"/>
  <c r="AC495" i="3"/>
  <c r="AB495" i="3"/>
  <c r="AA495" i="3"/>
  <c r="Z495" i="3"/>
  <c r="Y495" i="3"/>
  <c r="W495" i="3"/>
  <c r="A497" i="4" l="1"/>
  <c r="B498" i="4"/>
  <c r="G497" i="4"/>
  <c r="F497" i="4"/>
  <c r="E497" i="4"/>
  <c r="D497" i="4"/>
  <c r="C497" i="4"/>
  <c r="L496" i="4"/>
  <c r="M497" i="4"/>
  <c r="Q496" i="4"/>
  <c r="P496" i="4"/>
  <c r="O496" i="4"/>
  <c r="N496" i="4"/>
  <c r="R496" i="4"/>
  <c r="X497" i="3"/>
  <c r="AC496" i="3"/>
  <c r="AB496" i="3"/>
  <c r="AA496" i="3"/>
  <c r="Z496" i="3"/>
  <c r="Y496" i="3"/>
  <c r="W496" i="3"/>
  <c r="M498" i="3"/>
  <c r="R497" i="3"/>
  <c r="Q497" i="3"/>
  <c r="P497" i="3"/>
  <c r="O497" i="3"/>
  <c r="N497" i="3"/>
  <c r="L497" i="3"/>
  <c r="B497" i="3"/>
  <c r="G496" i="3"/>
  <c r="F496" i="3"/>
  <c r="E496" i="3"/>
  <c r="D496" i="3"/>
  <c r="C496" i="3"/>
  <c r="A496" i="3"/>
  <c r="N497" i="4" l="1"/>
  <c r="R497" i="4"/>
  <c r="Q497" i="4"/>
  <c r="P497" i="4"/>
  <c r="M498" i="4"/>
  <c r="O497" i="4"/>
  <c r="L497" i="4"/>
  <c r="A498" i="4"/>
  <c r="B499" i="4"/>
  <c r="G498" i="4"/>
  <c r="F498" i="4"/>
  <c r="E498" i="4"/>
  <c r="D498" i="4"/>
  <c r="C498" i="4"/>
  <c r="A497" i="3"/>
  <c r="B498" i="3"/>
  <c r="G497" i="3"/>
  <c r="F497" i="3"/>
  <c r="E497" i="3"/>
  <c r="D497" i="3"/>
  <c r="C497" i="3"/>
  <c r="Q498" i="3"/>
  <c r="P498" i="3"/>
  <c r="O498" i="3"/>
  <c r="N498" i="3"/>
  <c r="L498" i="3"/>
  <c r="M499" i="3"/>
  <c r="R498" i="3"/>
  <c r="Z497" i="3"/>
  <c r="Y497" i="3"/>
  <c r="W497" i="3"/>
  <c r="X498" i="3"/>
  <c r="AC497" i="3"/>
  <c r="AB497" i="3"/>
  <c r="AA497" i="3"/>
  <c r="G499" i="4" l="1"/>
  <c r="F499" i="4"/>
  <c r="E499" i="4"/>
  <c r="D499" i="4"/>
  <c r="C499" i="4"/>
  <c r="A499" i="4"/>
  <c r="P498" i="4"/>
  <c r="O498" i="4"/>
  <c r="N498" i="4"/>
  <c r="M499" i="4"/>
  <c r="R498" i="4"/>
  <c r="Q498" i="4"/>
  <c r="L498" i="4"/>
  <c r="L499" i="3"/>
  <c r="R499" i="3"/>
  <c r="Q499" i="3"/>
  <c r="P499" i="3"/>
  <c r="O499" i="3"/>
  <c r="N499" i="3"/>
  <c r="X499" i="3"/>
  <c r="AC498" i="3"/>
  <c r="AB498" i="3"/>
  <c r="AA498" i="3"/>
  <c r="Z498" i="3"/>
  <c r="Y498" i="3"/>
  <c r="W498" i="3"/>
  <c r="B499" i="3"/>
  <c r="G498" i="3"/>
  <c r="F498" i="3"/>
  <c r="E498" i="3"/>
  <c r="D498" i="3"/>
  <c r="C498" i="3"/>
  <c r="A498" i="3"/>
  <c r="R499" i="4" l="1"/>
  <c r="Q499" i="4"/>
  <c r="P499" i="4"/>
  <c r="O499" i="4"/>
  <c r="N499" i="4"/>
  <c r="L499" i="4"/>
  <c r="G499" i="3"/>
  <c r="F499" i="3"/>
  <c r="E499" i="3"/>
  <c r="D499" i="3"/>
  <c r="C499" i="3"/>
  <c r="A499" i="3"/>
  <c r="X500" i="3"/>
  <c r="AC499" i="3"/>
  <c r="AB499" i="3"/>
  <c r="AA499" i="3"/>
  <c r="Z499" i="3"/>
  <c r="Y499" i="3"/>
  <c r="W499" i="3"/>
  <c r="Y500" i="3" l="1"/>
  <c r="W500" i="3"/>
  <c r="X501" i="3"/>
  <c r="AC500" i="3"/>
  <c r="AB500" i="3"/>
  <c r="AA500" i="3"/>
  <c r="Z500" i="3"/>
  <c r="X502" i="3" l="1"/>
  <c r="AC501" i="3"/>
  <c r="AB501" i="3"/>
  <c r="AA501" i="3"/>
  <c r="Z501" i="3"/>
  <c r="Y501" i="3"/>
  <c r="W501" i="3"/>
  <c r="AA502" i="3" l="1"/>
  <c r="Z502" i="3"/>
  <c r="Y502" i="3"/>
  <c r="W502" i="3"/>
  <c r="X503" i="3"/>
  <c r="AC502" i="3"/>
  <c r="AB502" i="3"/>
  <c r="X504" i="3" l="1"/>
  <c r="AC503" i="3"/>
  <c r="AB503" i="3"/>
  <c r="AA503" i="3"/>
  <c r="Z503" i="3"/>
  <c r="Y503" i="3"/>
  <c r="W503" i="3"/>
  <c r="AC504" i="3" l="1"/>
  <c r="AB504" i="3"/>
  <c r="AA504" i="3"/>
  <c r="Z504" i="3"/>
  <c r="Y504" i="3"/>
  <c r="W504" i="3"/>
  <c r="E11" i="2" l="1"/>
  <c r="E18" i="2" l="1"/>
  <c r="D18" i="2"/>
  <c r="F18" i="2" s="1"/>
  <c r="E20" i="2"/>
  <c r="E17" i="2"/>
  <c r="C17" i="2"/>
  <c r="E19" i="2"/>
  <c r="E21" i="2"/>
  <c r="D17" i="2"/>
  <c r="F17" i="2" s="1"/>
  <c r="D21" i="2"/>
  <c r="D19" i="2"/>
  <c r="F19" i="2" s="1"/>
  <c r="D22" i="2"/>
  <c r="E22" i="2"/>
  <c r="D23" i="2"/>
  <c r="D20" i="2"/>
  <c r="F20" i="2" s="1"/>
  <c r="E23" i="2"/>
  <c r="D24" i="2"/>
  <c r="F24" i="2" s="1"/>
  <c r="E24" i="2"/>
  <c r="E25" i="2"/>
  <c r="D25" i="2"/>
  <c r="E26" i="2"/>
  <c r="D26" i="2"/>
  <c r="E27" i="2"/>
  <c r="D27" i="2"/>
  <c r="F27" i="2" s="1"/>
  <c r="E28" i="2"/>
  <c r="D28" i="2"/>
  <c r="E29" i="2"/>
  <c r="D29" i="2"/>
  <c r="E30" i="2"/>
  <c r="D30" i="2"/>
  <c r="E31" i="2"/>
  <c r="D31" i="2"/>
  <c r="D32" i="2"/>
  <c r="F32" i="2" s="1"/>
  <c r="E32" i="2"/>
  <c r="E33" i="2"/>
  <c r="D33" i="2"/>
  <c r="F33" i="2" s="1"/>
  <c r="D34" i="2"/>
  <c r="E34" i="2"/>
  <c r="D35" i="2"/>
  <c r="E35" i="2"/>
  <c r="D36" i="2"/>
  <c r="E36" i="2"/>
  <c r="D37" i="2"/>
  <c r="E37" i="2"/>
  <c r="E38" i="2"/>
  <c r="D38" i="2"/>
  <c r="E39" i="2"/>
  <c r="D39" i="2"/>
  <c r="D40" i="2"/>
  <c r="F40" i="2" s="1"/>
  <c r="E40" i="2"/>
  <c r="E41" i="2"/>
  <c r="D41" i="2"/>
  <c r="F41" i="2" s="1"/>
  <c r="E42" i="2"/>
  <c r="D42" i="2"/>
  <c r="E43" i="2"/>
  <c r="D43" i="2"/>
  <c r="E44" i="2"/>
  <c r="D44" i="2"/>
  <c r="E45" i="2"/>
  <c r="D45" i="2"/>
  <c r="E46" i="2"/>
  <c r="D46" i="2"/>
  <c r="E47" i="2"/>
  <c r="D47" i="2"/>
  <c r="E48" i="2"/>
  <c r="D48" i="2"/>
  <c r="E49" i="2"/>
  <c r="D49" i="2"/>
  <c r="F49" i="2" s="1"/>
  <c r="E50" i="2"/>
  <c r="D50" i="2"/>
  <c r="D51" i="2"/>
  <c r="E51" i="2"/>
  <c r="D52" i="2"/>
  <c r="E52" i="2"/>
  <c r="E53" i="2"/>
  <c r="D53" i="2"/>
  <c r="E54" i="2"/>
  <c r="D54" i="2"/>
  <c r="E55" i="2"/>
  <c r="D55" i="2"/>
  <c r="E56" i="2"/>
  <c r="D56" i="2"/>
  <c r="E57" i="2"/>
  <c r="D57" i="2"/>
  <c r="F57" i="2" s="1"/>
  <c r="D58" i="2"/>
  <c r="E58" i="2"/>
  <c r="E59" i="2"/>
  <c r="D59" i="2"/>
  <c r="F59" i="2" s="1"/>
  <c r="D60" i="2"/>
  <c r="E60" i="2"/>
  <c r="D61" i="2"/>
  <c r="E61" i="2"/>
  <c r="D62" i="2"/>
  <c r="E62" i="2"/>
  <c r="D63" i="2"/>
  <c r="E63" i="2"/>
  <c r="D64" i="2"/>
  <c r="F64" i="2" s="1"/>
  <c r="E64" i="2"/>
  <c r="E65" i="2"/>
  <c r="D65" i="2"/>
  <c r="F65" i="2" s="1"/>
  <c r="E66" i="2"/>
  <c r="D66" i="2"/>
  <c r="F66" i="2" s="1"/>
  <c r="E67" i="2"/>
  <c r="D67" i="2"/>
  <c r="F67" i="2" s="1"/>
  <c r="E68" i="2"/>
  <c r="D68" i="2"/>
  <c r="D69" i="2"/>
  <c r="E69" i="2"/>
  <c r="D70" i="2"/>
  <c r="E70" i="2"/>
  <c r="E71" i="2"/>
  <c r="D71" i="2"/>
  <c r="E72" i="2"/>
  <c r="D72" i="2"/>
  <c r="D73" i="2"/>
  <c r="E73" i="2"/>
  <c r="E74" i="2"/>
  <c r="D74" i="2"/>
  <c r="F74" i="2" s="1"/>
  <c r="E75" i="2"/>
  <c r="D75" i="2"/>
  <c r="F75" i="2" s="1"/>
  <c r="E76" i="2"/>
  <c r="D76" i="2"/>
  <c r="E77" i="2"/>
  <c r="D77" i="2"/>
  <c r="D78" i="2"/>
  <c r="E78" i="2"/>
  <c r="E79" i="2"/>
  <c r="D79" i="2"/>
  <c r="E80" i="2"/>
  <c r="D80" i="2"/>
  <c r="D81" i="2"/>
  <c r="E81" i="2"/>
  <c r="E82" i="2"/>
  <c r="D82" i="2"/>
  <c r="F82" i="2" s="1"/>
  <c r="D83" i="2"/>
  <c r="E83" i="2"/>
  <c r="D84" i="2"/>
  <c r="E84" i="2"/>
  <c r="D85" i="2"/>
  <c r="E85" i="2"/>
  <c r="E86" i="2"/>
  <c r="D86" i="2"/>
  <c r="E87" i="2"/>
  <c r="D87" i="2"/>
  <c r="D88" i="2"/>
  <c r="F88" i="2" s="1"/>
  <c r="E88" i="2"/>
  <c r="D89" i="2"/>
  <c r="E89" i="2"/>
  <c r="E90" i="2"/>
  <c r="D90" i="2"/>
  <c r="F90" i="2" s="1"/>
  <c r="D91" i="2"/>
  <c r="E91" i="2"/>
  <c r="E92" i="2"/>
  <c r="D92" i="2"/>
  <c r="D93" i="2"/>
  <c r="E93" i="2"/>
  <c r="E94" i="2"/>
  <c r="D94" i="2"/>
  <c r="E95" i="2"/>
  <c r="D95" i="2"/>
  <c r="E96" i="2"/>
  <c r="D96" i="2"/>
  <c r="E97" i="2"/>
  <c r="D97" i="2"/>
  <c r="E98" i="2"/>
  <c r="D98" i="2"/>
  <c r="F98" i="2" s="1"/>
  <c r="D99" i="2"/>
  <c r="E99" i="2"/>
  <c r="E100" i="2"/>
  <c r="D100" i="2"/>
  <c r="F100" i="2" s="1"/>
  <c r="E101" i="2"/>
  <c r="D101" i="2"/>
  <c r="E102" i="2"/>
  <c r="D102" i="2"/>
  <c r="F102" i="2" s="1"/>
  <c r="E103" i="2"/>
  <c r="D103" i="2"/>
  <c r="E104" i="2"/>
  <c r="D104" i="2"/>
  <c r="D105" i="2"/>
  <c r="E105" i="2"/>
  <c r="D106" i="2"/>
  <c r="E106" i="2"/>
  <c r="E107" i="2"/>
  <c r="D107" i="2"/>
  <c r="F107" i="2" s="1"/>
  <c r="E108" i="2"/>
  <c r="D108" i="2"/>
  <c r="F108" i="2" s="1"/>
  <c r="D109" i="2"/>
  <c r="E109" i="2"/>
  <c r="D110" i="2"/>
  <c r="E110" i="2"/>
  <c r="E111" i="2"/>
  <c r="D111" i="2"/>
  <c r="E112" i="2"/>
  <c r="D112" i="2"/>
  <c r="E113" i="2"/>
  <c r="D113" i="2"/>
  <c r="E114" i="2"/>
  <c r="D114" i="2"/>
  <c r="F114" i="2" s="1"/>
  <c r="D115" i="2"/>
  <c r="E115" i="2"/>
  <c r="D116" i="2"/>
  <c r="E116" i="2"/>
  <c r="E117" i="2"/>
  <c r="D117" i="2"/>
  <c r="E118" i="2"/>
  <c r="D118" i="2"/>
  <c r="F118" i="2" s="1"/>
  <c r="D119" i="2"/>
  <c r="E119" i="2"/>
  <c r="D120" i="2"/>
  <c r="F120" i="2" s="1"/>
  <c r="E120" i="2"/>
  <c r="D121" i="2"/>
  <c r="E121" i="2"/>
  <c r="E122" i="2"/>
  <c r="D122" i="2"/>
  <c r="F122" i="2" s="1"/>
  <c r="E123" i="2"/>
  <c r="D123" i="2"/>
  <c r="E124" i="2"/>
  <c r="D124" i="2"/>
  <c r="F124" i="2" s="1"/>
  <c r="D125" i="2"/>
  <c r="E125" i="2"/>
  <c r="D126" i="2"/>
  <c r="E126" i="2"/>
  <c r="D127" i="2"/>
  <c r="E127" i="2"/>
  <c r="D128" i="2"/>
  <c r="F128" i="2" s="1"/>
  <c r="E128" i="2"/>
  <c r="E129" i="2"/>
  <c r="D129" i="2"/>
  <c r="E130" i="2"/>
  <c r="D130" i="2"/>
  <c r="F130" i="2" s="1"/>
  <c r="D131" i="2"/>
  <c r="E131" i="2"/>
  <c r="D132" i="2"/>
  <c r="E132" i="2"/>
  <c r="E133" i="2"/>
  <c r="D133" i="2"/>
  <c r="E134" i="2"/>
  <c r="D134" i="2"/>
  <c r="F134" i="2" s="1"/>
  <c r="E135" i="2"/>
  <c r="D135" i="2"/>
  <c r="D136" i="2"/>
  <c r="F136" i="2" s="1"/>
  <c r="E136" i="2"/>
  <c r="D137" i="2"/>
  <c r="E137" i="2"/>
  <c r="D138" i="2"/>
  <c r="E138" i="2"/>
  <c r="D139" i="2"/>
  <c r="E139" i="2"/>
  <c r="E140" i="2"/>
  <c r="D140" i="2"/>
  <c r="F140" i="2" s="1"/>
  <c r="E141" i="2"/>
  <c r="D141" i="2"/>
  <c r="E142" i="2"/>
  <c r="D142" i="2"/>
  <c r="F142" i="2" s="1"/>
  <c r="E143" i="2"/>
  <c r="D143" i="2"/>
  <c r="D144" i="2"/>
  <c r="F144" i="2" s="1"/>
  <c r="E144" i="2"/>
  <c r="E145" i="2"/>
  <c r="D145" i="2"/>
  <c r="F145" i="2" s="1"/>
  <c r="E146" i="2"/>
  <c r="D146" i="2"/>
  <c r="F146" i="2" s="1"/>
  <c r="D147" i="2"/>
  <c r="E147" i="2"/>
  <c r="D148" i="2"/>
  <c r="E148" i="2"/>
  <c r="D149" i="2"/>
  <c r="E149" i="2"/>
  <c r="E150" i="2"/>
  <c r="D150" i="2"/>
  <c r="F150" i="2" s="1"/>
  <c r="E151" i="2"/>
  <c r="D151" i="2"/>
  <c r="F151" i="2" s="1"/>
  <c r="D152" i="2"/>
  <c r="F152" i="2" s="1"/>
  <c r="E152" i="2"/>
  <c r="D153" i="2"/>
  <c r="E153" i="2"/>
  <c r="D154" i="2"/>
  <c r="E154" i="2"/>
  <c r="D155" i="2"/>
  <c r="E155" i="2"/>
  <c r="E156" i="2"/>
  <c r="D156" i="2"/>
  <c r="F156" i="2" s="1"/>
  <c r="E157" i="2"/>
  <c r="D157" i="2"/>
  <c r="E158" i="2"/>
  <c r="D158" i="2"/>
  <c r="F158" i="2" s="1"/>
  <c r="D159" i="2"/>
  <c r="E159" i="2"/>
  <c r="E160" i="2"/>
  <c r="D160" i="2"/>
  <c r="E161" i="2"/>
  <c r="D161" i="2"/>
  <c r="F161" i="2" s="1"/>
  <c r="E162" i="2"/>
  <c r="D162" i="2"/>
  <c r="F162" i="2" s="1"/>
  <c r="D163" i="2"/>
  <c r="E163" i="2"/>
  <c r="E164" i="2"/>
  <c r="D164" i="2"/>
  <c r="F164" i="2" s="1"/>
  <c r="D165" i="2"/>
  <c r="E165" i="2"/>
  <c r="D166" i="2"/>
  <c r="E166" i="2"/>
  <c r="E167" i="2"/>
  <c r="D167" i="2"/>
  <c r="F167" i="2" s="1"/>
  <c r="E168" i="2"/>
  <c r="D168" i="2"/>
  <c r="D169" i="2"/>
  <c r="E169" i="2"/>
  <c r="E170" i="2"/>
  <c r="D170" i="2"/>
  <c r="F170" i="2" s="1"/>
  <c r="E171" i="2"/>
  <c r="D171" i="2"/>
  <c r="E172" i="2"/>
  <c r="D172" i="2"/>
  <c r="F172" i="2" s="1"/>
  <c r="D173" i="2"/>
  <c r="E173" i="2"/>
  <c r="E174" i="2"/>
  <c r="D174" i="2"/>
  <c r="F174" i="2" s="1"/>
  <c r="E175" i="2"/>
  <c r="D175" i="2"/>
  <c r="F175" i="2" s="1"/>
  <c r="D176" i="2"/>
  <c r="F176" i="2" s="1"/>
  <c r="E176" i="2"/>
  <c r="D177" i="2"/>
  <c r="E177" i="2"/>
  <c r="E178" i="2"/>
  <c r="D178" i="2"/>
  <c r="F178" i="2" s="1"/>
  <c r="D179" i="2"/>
  <c r="E179" i="2"/>
  <c r="E180" i="2"/>
  <c r="D180" i="2"/>
  <c r="F180" i="2" s="1"/>
  <c r="E181" i="2"/>
  <c r="D181" i="2"/>
  <c r="E182" i="2"/>
  <c r="D182" i="2"/>
  <c r="F182" i="2" s="1"/>
  <c r="E183" i="2"/>
  <c r="D183" i="2"/>
  <c r="F183" i="2" s="1"/>
  <c r="D184" i="2"/>
  <c r="F184" i="2" s="1"/>
  <c r="E184" i="2"/>
  <c r="D185" i="2"/>
  <c r="E185" i="2"/>
  <c r="E186" i="2"/>
  <c r="D186" i="2"/>
  <c r="F186" i="2" s="1"/>
  <c r="D187" i="2"/>
  <c r="E187" i="2"/>
  <c r="E188" i="2"/>
  <c r="D188" i="2"/>
  <c r="F188" i="2" s="1"/>
  <c r="E189" i="2"/>
  <c r="D189" i="2"/>
  <c r="E190" i="2"/>
  <c r="D190" i="2"/>
  <c r="F190" i="2" s="1"/>
  <c r="D191" i="2"/>
  <c r="E191" i="2"/>
  <c r="E192" i="2"/>
  <c r="D192" i="2"/>
  <c r="D193" i="2"/>
  <c r="E193" i="2"/>
  <c r="E194" i="2"/>
  <c r="D194" i="2"/>
  <c r="F194" i="2" s="1"/>
  <c r="D195" i="2"/>
  <c r="E195" i="2"/>
  <c r="D196" i="2"/>
  <c r="E196" i="2"/>
  <c r="E197" i="2"/>
  <c r="D197" i="2"/>
  <c r="D198" i="2"/>
  <c r="E198" i="2"/>
  <c r="E199" i="2"/>
  <c r="D199" i="2"/>
  <c r="F199" i="2" s="1"/>
  <c r="D200" i="2"/>
  <c r="F200" i="2" s="1"/>
  <c r="E200" i="2"/>
  <c r="D201" i="2"/>
  <c r="E201" i="2"/>
  <c r="D202" i="2"/>
  <c r="E202" i="2"/>
  <c r="D203" i="2"/>
  <c r="E203" i="2"/>
  <c r="E204" i="2"/>
  <c r="D204" i="2"/>
  <c r="F204" i="2" s="1"/>
  <c r="E205" i="2"/>
  <c r="D205" i="2"/>
  <c r="E206" i="2"/>
  <c r="D206" i="2"/>
  <c r="F206" i="2" s="1"/>
  <c r="E207" i="2"/>
  <c r="D207" i="2"/>
  <c r="F207" i="2" s="1"/>
  <c r="D208" i="2"/>
  <c r="F208" i="2" s="1"/>
  <c r="E208" i="2"/>
  <c r="D209" i="2"/>
  <c r="E209" i="2"/>
  <c r="E210" i="2"/>
  <c r="D210" i="2"/>
  <c r="F210" i="2" s="1"/>
  <c r="D211" i="2"/>
  <c r="E211" i="2"/>
  <c r="E212" i="2"/>
  <c r="D212" i="2"/>
  <c r="F212" i="2" s="1"/>
  <c r="D213" i="2"/>
  <c r="E213" i="2"/>
  <c r="E214" i="2"/>
  <c r="D214" i="2"/>
  <c r="F214" i="2" s="1"/>
  <c r="E215" i="2"/>
  <c r="D215" i="2"/>
  <c r="F215" i="2" s="1"/>
  <c r="D216" i="2"/>
  <c r="F216" i="2" s="1"/>
  <c r="E216" i="2"/>
  <c r="D217" i="2"/>
  <c r="E217" i="2"/>
  <c r="E218" i="2"/>
  <c r="D218" i="2"/>
  <c r="F218" i="2" s="1"/>
  <c r="E219" i="2"/>
  <c r="D219" i="2"/>
  <c r="E220" i="2"/>
  <c r="D220" i="2"/>
  <c r="F220" i="2" s="1"/>
  <c r="D221" i="2"/>
  <c r="E221" i="2"/>
  <c r="D222" i="2"/>
  <c r="E222" i="2"/>
  <c r="E223" i="2"/>
  <c r="D223" i="2"/>
  <c r="F223" i="2" s="1"/>
  <c r="E224" i="2"/>
  <c r="D224" i="2"/>
  <c r="E225" i="2"/>
  <c r="D225" i="2"/>
  <c r="E226" i="2"/>
  <c r="D226" i="2"/>
  <c r="F226" i="2" s="1"/>
  <c r="D227" i="2"/>
  <c r="E227" i="2"/>
  <c r="E228" i="2"/>
  <c r="D228" i="2"/>
  <c r="F228" i="2" s="1"/>
  <c r="E229" i="2"/>
  <c r="D229" i="2"/>
  <c r="E230" i="2"/>
  <c r="D230" i="2"/>
  <c r="F230" i="2" s="1"/>
  <c r="E231" i="2"/>
  <c r="D231" i="2"/>
  <c r="F231" i="2" s="1"/>
  <c r="D232" i="2"/>
  <c r="F232" i="2" s="1"/>
  <c r="E232" i="2"/>
  <c r="D233" i="2"/>
  <c r="E233" i="2"/>
  <c r="E234" i="2"/>
  <c r="D234" i="2"/>
  <c r="F234" i="2" s="1"/>
  <c r="D235" i="2"/>
  <c r="E235" i="2"/>
  <c r="E236" i="2"/>
  <c r="D236" i="2"/>
  <c r="F236" i="2" s="1"/>
  <c r="D237" i="2"/>
  <c r="E237" i="2"/>
  <c r="E238" i="2"/>
  <c r="D238" i="2"/>
  <c r="F238" i="2" s="1"/>
  <c r="D239" i="2"/>
  <c r="E239" i="2"/>
  <c r="E240" i="2"/>
  <c r="D240" i="2"/>
  <c r="E241" i="2"/>
  <c r="D241" i="2"/>
  <c r="E242" i="2"/>
  <c r="D242" i="2"/>
  <c r="F242" i="2" s="1"/>
  <c r="D243" i="2"/>
  <c r="E243" i="2"/>
  <c r="D244" i="2"/>
  <c r="E244" i="2"/>
  <c r="E245" i="2"/>
  <c r="D245" i="2"/>
  <c r="D246" i="2"/>
  <c r="E246" i="2"/>
  <c r="E247" i="2"/>
  <c r="D247" i="2"/>
  <c r="F247" i="2" s="1"/>
  <c r="D248" i="2"/>
  <c r="F248" i="2" s="1"/>
  <c r="E248" i="2"/>
  <c r="D249" i="2"/>
  <c r="E249" i="2"/>
  <c r="E250" i="2"/>
  <c r="D250" i="2"/>
  <c r="F250" i="2" s="1"/>
  <c r="E251" i="2"/>
  <c r="D251" i="2"/>
  <c r="E252" i="2"/>
  <c r="D252" i="2"/>
  <c r="F252" i="2" s="1"/>
  <c r="E253" i="2"/>
  <c r="D253" i="2"/>
  <c r="E254" i="2"/>
  <c r="D254" i="2"/>
  <c r="F254" i="2" s="1"/>
  <c r="D255" i="2"/>
  <c r="E255" i="2"/>
  <c r="E256" i="2"/>
  <c r="D256" i="2"/>
  <c r="F92" i="2" l="1"/>
  <c r="F143" i="2"/>
  <c r="F94" i="2"/>
  <c r="F86" i="2"/>
  <c r="F54" i="2"/>
  <c r="F46" i="2"/>
  <c r="F50" i="2"/>
  <c r="F233" i="2"/>
  <c r="F135" i="2"/>
  <c r="F111" i="2"/>
  <c r="F103" i="2"/>
  <c r="F95" i="2"/>
  <c r="F87" i="2"/>
  <c r="F79" i="2"/>
  <c r="F71" i="2"/>
  <c r="F55" i="2"/>
  <c r="F76" i="2"/>
  <c r="F243" i="2"/>
  <c r="F249" i="2"/>
  <c r="F217" i="2"/>
  <c r="F209" i="2"/>
  <c r="F201" i="2"/>
  <c r="F47" i="2"/>
  <c r="F39" i="2"/>
  <c r="F38" i="2"/>
  <c r="F30" i="2"/>
  <c r="F253" i="2"/>
  <c r="F245" i="2"/>
  <c r="F229" i="2"/>
  <c r="F205" i="2"/>
  <c r="F197" i="2"/>
  <c r="F189" i="2"/>
  <c r="F22" i="2"/>
  <c r="F21" i="2"/>
  <c r="F235" i="2"/>
  <c r="F227" i="2"/>
  <c r="F211" i="2"/>
  <c r="F203" i="2"/>
  <c r="F193" i="2"/>
  <c r="F185" i="2"/>
  <c r="F177" i="2"/>
  <c r="F169" i="2"/>
  <c r="F137" i="2"/>
  <c r="F121" i="2"/>
  <c r="F105" i="2"/>
  <c r="F89" i="2"/>
  <c r="F81" i="2"/>
  <c r="F31" i="2"/>
  <c r="F109" i="2"/>
  <c r="F42" i="2"/>
  <c r="F157" i="2"/>
  <c r="F29" i="2"/>
  <c r="F93" i="2"/>
  <c r="F195" i="2"/>
  <c r="F26" i="2"/>
  <c r="F141" i="2"/>
  <c r="F173" i="2"/>
  <c r="F85" i="2"/>
  <c r="F69" i="2"/>
  <c r="F28" i="2"/>
  <c r="F187" i="2"/>
  <c r="F179" i="2"/>
  <c r="F163" i="2"/>
  <c r="F133" i="2"/>
  <c r="F117" i="2"/>
  <c r="F53" i="2"/>
  <c r="F37" i="2"/>
  <c r="F148" i="2"/>
  <c r="F60" i="2"/>
  <c r="F155" i="2"/>
  <c r="F147" i="2"/>
  <c r="F139" i="2"/>
  <c r="F115" i="2"/>
  <c r="F255" i="2"/>
  <c r="F239" i="2"/>
  <c r="F191" i="2"/>
  <c r="F159" i="2"/>
  <c r="F127" i="2"/>
  <c r="F119" i="2"/>
  <c r="F63" i="2"/>
  <c r="F23" i="2"/>
  <c r="F246" i="2"/>
  <c r="F222" i="2"/>
  <c r="F198" i="2"/>
  <c r="F166" i="2"/>
  <c r="F126" i="2"/>
  <c r="F110" i="2"/>
  <c r="F78" i="2"/>
  <c r="F70" i="2"/>
  <c r="F62" i="2"/>
  <c r="F181" i="2"/>
  <c r="F101" i="2"/>
  <c r="F77" i="2"/>
  <c r="F45" i="2"/>
  <c r="F237" i="2"/>
  <c r="F221" i="2"/>
  <c r="F213" i="2"/>
  <c r="F165" i="2"/>
  <c r="F149" i="2"/>
  <c r="F125" i="2"/>
  <c r="F61" i="2"/>
  <c r="F68" i="2"/>
  <c r="F44" i="2"/>
  <c r="F244" i="2"/>
  <c r="F196" i="2"/>
  <c r="F132" i="2"/>
  <c r="F116" i="2"/>
  <c r="F84" i="2"/>
  <c r="F52" i="2"/>
  <c r="F36" i="2"/>
  <c r="F251" i="2"/>
  <c r="F219" i="2"/>
  <c r="F171" i="2"/>
  <c r="F123" i="2"/>
  <c r="F43" i="2"/>
  <c r="F131" i="2"/>
  <c r="F99" i="2"/>
  <c r="F91" i="2"/>
  <c r="F83" i="2"/>
  <c r="F51" i="2"/>
  <c r="F35" i="2"/>
  <c r="G17" i="2"/>
  <c r="C18" i="2" s="1"/>
  <c r="G18" i="2" s="1"/>
  <c r="C19" i="2" s="1"/>
  <c r="G19" i="2" s="1"/>
  <c r="C20" i="2" s="1"/>
  <c r="G20" i="2" s="1"/>
  <c r="C21" i="2" s="1"/>
  <c r="G21" i="2" s="1"/>
  <c r="C22" i="2" s="1"/>
  <c r="G22" i="2" s="1"/>
  <c r="C23" i="2" s="1"/>
  <c r="G23" i="2" s="1"/>
  <c r="C24" i="2" s="1"/>
  <c r="G24" i="2" s="1"/>
  <c r="C25" i="2" s="1"/>
  <c r="G25" i="2" s="1"/>
  <c r="C26" i="2" s="1"/>
  <c r="G26" i="2" s="1"/>
  <c r="C27" i="2" s="1"/>
  <c r="G27" i="2" s="1"/>
  <c r="C28" i="2" s="1"/>
  <c r="G28" i="2" s="1"/>
  <c r="C29" i="2" s="1"/>
  <c r="G29" i="2" s="1"/>
  <c r="C30" i="2" s="1"/>
  <c r="G30" i="2" s="1"/>
  <c r="C31" i="2" s="1"/>
  <c r="G31" i="2" s="1"/>
  <c r="C32" i="2" s="1"/>
  <c r="G32" i="2" s="1"/>
  <c r="C33" i="2" s="1"/>
  <c r="G33" i="2" s="1"/>
  <c r="C34" i="2" s="1"/>
  <c r="G34" i="2" s="1"/>
  <c r="C35" i="2" s="1"/>
  <c r="G35" i="2" s="1"/>
  <c r="C36" i="2" s="1"/>
  <c r="G36" i="2" s="1"/>
  <c r="C37" i="2" s="1"/>
  <c r="G37" i="2" s="1"/>
  <c r="C38" i="2" s="1"/>
  <c r="G38" i="2" s="1"/>
  <c r="C39" i="2" s="1"/>
  <c r="G39" i="2" s="1"/>
  <c r="C40" i="2" s="1"/>
  <c r="G40" i="2" s="1"/>
  <c r="C41" i="2" s="1"/>
  <c r="G41" i="2" s="1"/>
  <c r="C42" i="2" s="1"/>
  <c r="G42" i="2" s="1"/>
  <c r="C43" i="2" s="1"/>
  <c r="G43" i="2" s="1"/>
  <c r="C44" i="2" s="1"/>
  <c r="G44" i="2" s="1"/>
  <c r="C45" i="2" s="1"/>
  <c r="G45" i="2" s="1"/>
  <c r="C46" i="2" s="1"/>
  <c r="G46" i="2" s="1"/>
  <c r="C47" i="2" s="1"/>
  <c r="G47" i="2" s="1"/>
  <c r="C48" i="2" s="1"/>
  <c r="G48" i="2" s="1"/>
  <c r="C49" i="2" s="1"/>
  <c r="G49" i="2" s="1"/>
  <c r="C50" i="2" s="1"/>
  <c r="G50" i="2" s="1"/>
  <c r="C51" i="2" s="1"/>
  <c r="G51" i="2" s="1"/>
  <c r="C52" i="2" s="1"/>
  <c r="G52" i="2" s="1"/>
  <c r="C53" i="2" s="1"/>
  <c r="G53" i="2" s="1"/>
  <c r="C54" i="2" s="1"/>
  <c r="G54" i="2" s="1"/>
  <c r="C55" i="2" s="1"/>
  <c r="G55" i="2" s="1"/>
  <c r="C56" i="2" s="1"/>
  <c r="G56" i="2" s="1"/>
  <c r="C57" i="2" s="1"/>
  <c r="G57" i="2" s="1"/>
  <c r="C58" i="2" s="1"/>
  <c r="G58" i="2" s="1"/>
  <c r="C59" i="2" s="1"/>
  <c r="G59" i="2" s="1"/>
  <c r="C60" i="2" s="1"/>
  <c r="G60" i="2" s="1"/>
  <c r="C61" i="2" s="1"/>
  <c r="G61" i="2" s="1"/>
  <c r="C62" i="2" s="1"/>
  <c r="G62" i="2" s="1"/>
  <c r="C63" i="2" s="1"/>
  <c r="G63" i="2" s="1"/>
  <c r="C64" i="2" s="1"/>
  <c r="G64" i="2" s="1"/>
  <c r="C65" i="2" s="1"/>
  <c r="G65" i="2" s="1"/>
  <c r="C66" i="2" s="1"/>
  <c r="G66" i="2" s="1"/>
  <c r="C67" i="2" s="1"/>
  <c r="G67" i="2" s="1"/>
  <c r="C68" i="2" s="1"/>
  <c r="G68" i="2" s="1"/>
  <c r="C69" i="2" s="1"/>
  <c r="G69" i="2" s="1"/>
  <c r="C70" i="2" s="1"/>
  <c r="G70" i="2" s="1"/>
  <c r="C71" i="2" s="1"/>
  <c r="G71" i="2" s="1"/>
  <c r="C72" i="2" s="1"/>
  <c r="G72" i="2" s="1"/>
  <c r="C73" i="2" s="1"/>
  <c r="G73" i="2" s="1"/>
  <c r="C74" i="2" s="1"/>
  <c r="G74" i="2" s="1"/>
  <c r="C75" i="2" s="1"/>
  <c r="G75" i="2" s="1"/>
  <c r="C76" i="2" s="1"/>
  <c r="G76" i="2" s="1"/>
  <c r="C77" i="2" s="1"/>
  <c r="G77" i="2" s="1"/>
  <c r="C78" i="2" s="1"/>
  <c r="G78" i="2" s="1"/>
  <c r="C79" i="2" s="1"/>
  <c r="G79" i="2" s="1"/>
  <c r="C80" i="2" s="1"/>
  <c r="G80" i="2" s="1"/>
  <c r="C81" i="2" s="1"/>
  <c r="G81" i="2" s="1"/>
  <c r="C82" i="2" s="1"/>
  <c r="G82" i="2" s="1"/>
  <c r="C83" i="2" s="1"/>
  <c r="G83" i="2" s="1"/>
  <c r="C84" i="2" s="1"/>
  <c r="G84" i="2" s="1"/>
  <c r="C85" i="2" s="1"/>
  <c r="G85" i="2" s="1"/>
  <c r="C86" i="2" s="1"/>
  <c r="G86" i="2" s="1"/>
  <c r="C87" i="2" s="1"/>
  <c r="G87" i="2" s="1"/>
  <c r="C88" i="2" s="1"/>
  <c r="G88" i="2" s="1"/>
  <c r="C89" i="2" s="1"/>
  <c r="G89" i="2" s="1"/>
  <c r="C90" i="2" s="1"/>
  <c r="G90" i="2" s="1"/>
  <c r="C91" i="2" s="1"/>
  <c r="G91" i="2" s="1"/>
  <c r="C92" i="2" s="1"/>
  <c r="G92" i="2" s="1"/>
  <c r="C93" i="2" s="1"/>
  <c r="G93" i="2" s="1"/>
  <c r="C94" i="2" s="1"/>
  <c r="G94" i="2" s="1"/>
  <c r="C95" i="2" s="1"/>
  <c r="G95" i="2" s="1"/>
  <c r="C96" i="2" s="1"/>
  <c r="G96" i="2" s="1"/>
  <c r="C97" i="2" s="1"/>
  <c r="G97" i="2" s="1"/>
  <c r="C98" i="2" s="1"/>
  <c r="G98" i="2" s="1"/>
  <c r="C99" i="2" s="1"/>
  <c r="G99" i="2" s="1"/>
  <c r="C100" i="2" s="1"/>
  <c r="G100" i="2" s="1"/>
  <c r="C101" i="2" s="1"/>
  <c r="G101" i="2" s="1"/>
  <c r="C102" i="2" s="1"/>
  <c r="G102" i="2" s="1"/>
  <c r="C103" i="2" s="1"/>
  <c r="G103" i="2" s="1"/>
  <c r="C104" i="2" s="1"/>
  <c r="G104" i="2" s="1"/>
  <c r="C105" i="2" s="1"/>
  <c r="G105" i="2" s="1"/>
  <c r="C106" i="2" s="1"/>
  <c r="G106" i="2" s="1"/>
  <c r="C107" i="2" s="1"/>
  <c r="G107" i="2" s="1"/>
  <c r="C108" i="2" s="1"/>
  <c r="G108" i="2" s="1"/>
  <c r="C109" i="2" s="1"/>
  <c r="G109" i="2" s="1"/>
  <c r="C110" i="2" s="1"/>
  <c r="G110" i="2" s="1"/>
  <c r="C111" i="2" s="1"/>
  <c r="G111" i="2" s="1"/>
  <c r="C112" i="2" s="1"/>
  <c r="G112" i="2" s="1"/>
  <c r="C113" i="2" s="1"/>
  <c r="G113" i="2" s="1"/>
  <c r="C114" i="2" s="1"/>
  <c r="G114" i="2" s="1"/>
  <c r="C115" i="2" s="1"/>
  <c r="G115" i="2" s="1"/>
  <c r="C116" i="2" s="1"/>
  <c r="G116" i="2" s="1"/>
  <c r="C117" i="2" s="1"/>
  <c r="G117" i="2" s="1"/>
  <c r="C118" i="2" s="1"/>
  <c r="G118" i="2" s="1"/>
  <c r="C119" i="2" s="1"/>
  <c r="G119" i="2" s="1"/>
  <c r="C120" i="2" s="1"/>
  <c r="G120" i="2" s="1"/>
  <c r="C121" i="2" s="1"/>
  <c r="G121" i="2" s="1"/>
  <c r="C122" i="2" s="1"/>
  <c r="G122" i="2" s="1"/>
  <c r="C123" i="2" s="1"/>
  <c r="G123" i="2" s="1"/>
  <c r="C124" i="2" s="1"/>
  <c r="G124" i="2" s="1"/>
  <c r="C125" i="2" s="1"/>
  <c r="G125" i="2" s="1"/>
  <c r="C126" i="2" s="1"/>
  <c r="G126" i="2" s="1"/>
  <c r="C127" i="2" s="1"/>
  <c r="G127" i="2" s="1"/>
  <c r="C128" i="2" s="1"/>
  <c r="G128" i="2" s="1"/>
  <c r="C129" i="2" s="1"/>
  <c r="G129" i="2" s="1"/>
  <c r="C130" i="2" s="1"/>
  <c r="G130" i="2" s="1"/>
  <c r="C131" i="2" s="1"/>
  <c r="G131" i="2" s="1"/>
  <c r="C132" i="2" s="1"/>
  <c r="G132" i="2" s="1"/>
  <c r="C133" i="2" s="1"/>
  <c r="G133" i="2" s="1"/>
  <c r="C134" i="2" s="1"/>
  <c r="G134" i="2" s="1"/>
  <c r="C135" i="2" s="1"/>
  <c r="G135" i="2" s="1"/>
  <c r="C136" i="2" s="1"/>
  <c r="G136" i="2" s="1"/>
  <c r="C137" i="2" s="1"/>
  <c r="G137" i="2" s="1"/>
  <c r="C138" i="2" s="1"/>
  <c r="G138" i="2" s="1"/>
  <c r="C139" i="2" s="1"/>
  <c r="G139" i="2" s="1"/>
  <c r="C140" i="2" s="1"/>
  <c r="G140" i="2" s="1"/>
  <c r="C141" i="2" s="1"/>
  <c r="G141" i="2" s="1"/>
  <c r="C142" i="2" s="1"/>
  <c r="G142" i="2" s="1"/>
  <c r="C143" i="2" s="1"/>
  <c r="G143" i="2" s="1"/>
  <c r="C144" i="2" s="1"/>
  <c r="G144" i="2" s="1"/>
  <c r="C145" i="2" s="1"/>
  <c r="G145" i="2" s="1"/>
  <c r="C146" i="2" s="1"/>
  <c r="G146" i="2" s="1"/>
  <c r="C147" i="2" s="1"/>
  <c r="G147" i="2" s="1"/>
  <c r="C148" i="2" s="1"/>
  <c r="G148" i="2" s="1"/>
  <c r="C149" i="2" s="1"/>
  <c r="G149" i="2" s="1"/>
  <c r="C150" i="2" s="1"/>
  <c r="G150" i="2" s="1"/>
  <c r="C151" i="2" s="1"/>
  <c r="G151" i="2" s="1"/>
  <c r="C152" i="2" s="1"/>
  <c r="G152" i="2" s="1"/>
  <c r="C153" i="2" s="1"/>
  <c r="G153" i="2" s="1"/>
  <c r="C154" i="2" s="1"/>
  <c r="G154" i="2" s="1"/>
  <c r="C155" i="2" s="1"/>
  <c r="G155" i="2" s="1"/>
  <c r="C156" i="2" s="1"/>
  <c r="G156" i="2" s="1"/>
  <c r="C157" i="2" s="1"/>
  <c r="G157" i="2" s="1"/>
  <c r="C158" i="2" s="1"/>
  <c r="G158" i="2" s="1"/>
  <c r="C159" i="2" s="1"/>
  <c r="G159" i="2" s="1"/>
  <c r="C160" i="2" s="1"/>
  <c r="G160" i="2" s="1"/>
  <c r="C161" i="2" s="1"/>
  <c r="G161" i="2" s="1"/>
  <c r="C162" i="2" s="1"/>
  <c r="G162" i="2" s="1"/>
  <c r="C163" i="2" s="1"/>
  <c r="G163" i="2" s="1"/>
  <c r="C164" i="2" s="1"/>
  <c r="G164" i="2" s="1"/>
  <c r="C165" i="2" s="1"/>
  <c r="G165" i="2" s="1"/>
  <c r="C166" i="2" s="1"/>
  <c r="G166" i="2" s="1"/>
  <c r="C167" i="2" s="1"/>
  <c r="G167" i="2" s="1"/>
  <c r="C168" i="2" s="1"/>
  <c r="G168" i="2" s="1"/>
  <c r="C169" i="2" s="1"/>
  <c r="G169" i="2" s="1"/>
  <c r="C170" i="2" s="1"/>
  <c r="G170" i="2" s="1"/>
  <c r="C171" i="2" s="1"/>
  <c r="G171" i="2" s="1"/>
  <c r="C172" i="2" s="1"/>
  <c r="G172" i="2" s="1"/>
  <c r="C173" i="2" s="1"/>
  <c r="G173" i="2" s="1"/>
  <c r="C174" i="2" s="1"/>
  <c r="G174" i="2" s="1"/>
  <c r="C175" i="2" s="1"/>
  <c r="G175" i="2" s="1"/>
  <c r="C176" i="2" s="1"/>
  <c r="G176" i="2" s="1"/>
  <c r="C177" i="2" s="1"/>
  <c r="G177" i="2" s="1"/>
  <c r="C178" i="2" s="1"/>
  <c r="G178" i="2" s="1"/>
  <c r="C179" i="2" s="1"/>
  <c r="G179" i="2" s="1"/>
  <c r="C180" i="2" s="1"/>
  <c r="G180" i="2" s="1"/>
  <c r="C181" i="2" s="1"/>
  <c r="G181" i="2" s="1"/>
  <c r="C182" i="2" s="1"/>
  <c r="G182" i="2" s="1"/>
  <c r="C183" i="2" s="1"/>
  <c r="G183" i="2" s="1"/>
  <c r="C184" i="2" s="1"/>
  <c r="G184" i="2" s="1"/>
  <c r="C185" i="2" s="1"/>
  <c r="G185" i="2" s="1"/>
  <c r="C186" i="2" s="1"/>
  <c r="G186" i="2" s="1"/>
  <c r="C187" i="2" s="1"/>
  <c r="G187" i="2" s="1"/>
  <c r="C188" i="2" s="1"/>
  <c r="G188" i="2" s="1"/>
  <c r="C189" i="2" s="1"/>
  <c r="G189" i="2" s="1"/>
  <c r="C190" i="2" s="1"/>
  <c r="G190" i="2" s="1"/>
  <c r="C191" i="2" s="1"/>
  <c r="G191" i="2" s="1"/>
  <c r="C192" i="2" s="1"/>
  <c r="G192" i="2" s="1"/>
  <c r="C193" i="2" s="1"/>
  <c r="G193" i="2" s="1"/>
  <c r="C194" i="2" s="1"/>
  <c r="G194" i="2" s="1"/>
  <c r="C195" i="2" s="1"/>
  <c r="G195" i="2" s="1"/>
  <c r="C196" i="2" s="1"/>
  <c r="G196" i="2" s="1"/>
  <c r="C197" i="2" s="1"/>
  <c r="G197" i="2" s="1"/>
  <c r="C198" i="2" s="1"/>
  <c r="G198" i="2" s="1"/>
  <c r="C199" i="2" s="1"/>
  <c r="G199" i="2" s="1"/>
  <c r="C200" i="2" s="1"/>
  <c r="G200" i="2" s="1"/>
  <c r="C201" i="2" s="1"/>
  <c r="G201" i="2" s="1"/>
  <c r="C202" i="2" s="1"/>
  <c r="G202" i="2" s="1"/>
  <c r="C203" i="2" s="1"/>
  <c r="G203" i="2" s="1"/>
  <c r="C204" i="2" s="1"/>
  <c r="G204" i="2" s="1"/>
  <c r="C205" i="2" s="1"/>
  <c r="G205" i="2" s="1"/>
  <c r="C206" i="2" s="1"/>
  <c r="G206" i="2" s="1"/>
  <c r="C207" i="2" s="1"/>
  <c r="G207" i="2" s="1"/>
  <c r="C208" i="2" s="1"/>
  <c r="G208" i="2" s="1"/>
  <c r="C209" i="2" s="1"/>
  <c r="G209" i="2" s="1"/>
  <c r="C210" i="2" s="1"/>
  <c r="G210" i="2" s="1"/>
  <c r="C211" i="2" s="1"/>
  <c r="G211" i="2" s="1"/>
  <c r="C212" i="2" s="1"/>
  <c r="G212" i="2" s="1"/>
  <c r="C213" i="2" s="1"/>
  <c r="G213" i="2" s="1"/>
  <c r="C214" i="2" s="1"/>
  <c r="G214" i="2" s="1"/>
  <c r="C215" i="2" s="1"/>
  <c r="G215" i="2" s="1"/>
  <c r="C216" i="2" s="1"/>
  <c r="G216" i="2" s="1"/>
  <c r="C217" i="2" s="1"/>
  <c r="G217" i="2" s="1"/>
  <c r="C218" i="2" s="1"/>
  <c r="G218" i="2" s="1"/>
  <c r="C219" i="2" s="1"/>
  <c r="G219" i="2" s="1"/>
  <c r="C220" i="2" s="1"/>
  <c r="G220" i="2" s="1"/>
  <c r="C221" i="2" s="1"/>
  <c r="G221" i="2" s="1"/>
  <c r="C222" i="2" s="1"/>
  <c r="G222" i="2" s="1"/>
  <c r="C223" i="2" s="1"/>
  <c r="G223" i="2" s="1"/>
  <c r="C224" i="2" s="1"/>
  <c r="G224" i="2" s="1"/>
  <c r="C225" i="2" s="1"/>
  <c r="G225" i="2" s="1"/>
  <c r="C226" i="2" s="1"/>
  <c r="G226" i="2" s="1"/>
  <c r="C227" i="2" s="1"/>
  <c r="G227" i="2" s="1"/>
  <c r="C228" i="2" s="1"/>
  <c r="G228" i="2" s="1"/>
  <c r="C229" i="2" s="1"/>
  <c r="G229" i="2" s="1"/>
  <c r="C230" i="2" s="1"/>
  <c r="G230" i="2" s="1"/>
  <c r="C231" i="2" s="1"/>
  <c r="G231" i="2" s="1"/>
  <c r="C232" i="2" s="1"/>
  <c r="G232" i="2" s="1"/>
  <c r="C233" i="2" s="1"/>
  <c r="G233" i="2" s="1"/>
  <c r="C234" i="2" s="1"/>
  <c r="G234" i="2" s="1"/>
  <c r="C235" i="2" s="1"/>
  <c r="G235" i="2" s="1"/>
  <c r="C236" i="2" s="1"/>
  <c r="G236" i="2" s="1"/>
  <c r="C237" i="2" s="1"/>
  <c r="G237" i="2" s="1"/>
  <c r="C238" i="2" s="1"/>
  <c r="G238" i="2" s="1"/>
  <c r="C239" i="2" s="1"/>
  <c r="G239" i="2" s="1"/>
  <c r="C240" i="2" s="1"/>
  <c r="G240" i="2" s="1"/>
  <c r="C241" i="2" s="1"/>
  <c r="G241" i="2" s="1"/>
  <c r="C242" i="2" s="1"/>
  <c r="G242" i="2" s="1"/>
  <c r="C243" i="2" s="1"/>
  <c r="G243" i="2" s="1"/>
  <c r="C244" i="2" s="1"/>
  <c r="G244" i="2" s="1"/>
  <c r="C245" i="2" s="1"/>
  <c r="G245" i="2" s="1"/>
  <c r="C246" i="2" s="1"/>
  <c r="G246" i="2" s="1"/>
  <c r="C247" i="2" s="1"/>
  <c r="G247" i="2" s="1"/>
  <c r="C248" i="2" s="1"/>
  <c r="G248" i="2" s="1"/>
  <c r="C249" i="2" s="1"/>
  <c r="G249" i="2" s="1"/>
  <c r="C250" i="2" s="1"/>
  <c r="G250" i="2" s="1"/>
  <c r="C251" i="2" s="1"/>
  <c r="G251" i="2" s="1"/>
  <c r="C252" i="2" s="1"/>
  <c r="G252" i="2" s="1"/>
  <c r="C253" i="2" s="1"/>
  <c r="G253" i="2" s="1"/>
  <c r="C254" i="2" s="1"/>
  <c r="G254" i="2" s="1"/>
  <c r="C255" i="2" s="1"/>
  <c r="G255" i="2" s="1"/>
  <c r="C256" i="2" s="1"/>
  <c r="G256" i="2" s="1"/>
  <c r="F202" i="2"/>
  <c r="F154" i="2"/>
  <c r="F138" i="2"/>
  <c r="F106" i="2"/>
  <c r="F58" i="2"/>
  <c r="F34" i="2"/>
  <c r="F241" i="2"/>
  <c r="F225" i="2"/>
  <c r="F129" i="2"/>
  <c r="F113" i="2"/>
  <c r="F97" i="2"/>
  <c r="F25" i="2"/>
  <c r="F153" i="2"/>
  <c r="F73" i="2"/>
  <c r="F256" i="2"/>
  <c r="F240" i="2"/>
  <c r="F224" i="2"/>
  <c r="F192" i="2"/>
  <c r="F168" i="2"/>
  <c r="F160" i="2"/>
  <c r="F112" i="2"/>
  <c r="F104" i="2"/>
  <c r="F96" i="2"/>
  <c r="F80" i="2"/>
  <c r="F72" i="2"/>
  <c r="F56" i="2"/>
  <c r="F48" i="2"/>
  <c r="E13" i="1" l="1"/>
  <c r="E14" i="3" l="1"/>
  <c r="D14" i="3"/>
  <c r="C14" i="3"/>
  <c r="E15" i="3"/>
  <c r="D15" i="3"/>
  <c r="F15" i="3" s="1"/>
  <c r="E16" i="3"/>
  <c r="D16" i="3"/>
  <c r="F16" i="3" s="1"/>
  <c r="D17" i="3"/>
  <c r="E17" i="3"/>
  <c r="E18" i="3"/>
  <c r="D18" i="3"/>
  <c r="E19" i="3"/>
  <c r="D19" i="3"/>
  <c r="E20" i="3"/>
  <c r="D20" i="3"/>
  <c r="E21" i="3"/>
  <c r="D21" i="3"/>
  <c r="E22" i="3"/>
  <c r="D22" i="3"/>
  <c r="E23" i="3"/>
  <c r="D23" i="3"/>
  <c r="F23" i="3" s="1"/>
  <c r="E24" i="3"/>
  <c r="D24" i="3"/>
  <c r="F24" i="3" s="1"/>
  <c r="E25" i="3"/>
  <c r="D25" i="3"/>
  <c r="E26" i="3"/>
  <c r="D26" i="3"/>
  <c r="E27" i="3"/>
  <c r="D27" i="3"/>
  <c r="D28" i="3"/>
  <c r="E28" i="3"/>
  <c r="E29" i="3"/>
  <c r="D29" i="3"/>
  <c r="D30" i="3"/>
  <c r="E30" i="3"/>
  <c r="E31" i="3"/>
  <c r="D31" i="3"/>
  <c r="F31" i="3" s="1"/>
  <c r="D32" i="3"/>
  <c r="E32" i="3"/>
  <c r="E33" i="3"/>
  <c r="D33" i="3"/>
  <c r="E34" i="3"/>
  <c r="D34" i="3"/>
  <c r="E35" i="3"/>
  <c r="D35" i="3"/>
  <c r="D36" i="3"/>
  <c r="E36" i="3"/>
  <c r="E37" i="3"/>
  <c r="D37" i="3"/>
  <c r="E38" i="3"/>
  <c r="D38" i="3"/>
  <c r="F38" i="3" s="1"/>
  <c r="E39" i="3"/>
  <c r="D39" i="3"/>
  <c r="F39" i="3" s="1"/>
  <c r="E40" i="3"/>
  <c r="D40" i="3"/>
  <c r="E41" i="3"/>
  <c r="D41" i="3"/>
  <c r="E42" i="3"/>
  <c r="D42" i="3"/>
  <c r="E43" i="3"/>
  <c r="D43" i="3"/>
  <c r="E44" i="3"/>
  <c r="D44" i="3"/>
  <c r="E45" i="3"/>
  <c r="D45" i="3"/>
  <c r="D46" i="3"/>
  <c r="E46" i="3"/>
  <c r="E47" i="3"/>
  <c r="D47" i="3"/>
  <c r="F47" i="3" s="1"/>
  <c r="E48" i="3"/>
  <c r="D48" i="3"/>
  <c r="F48" i="3" s="1"/>
  <c r="E49" i="3"/>
  <c r="D49" i="3"/>
  <c r="E50" i="3"/>
  <c r="D50" i="3"/>
  <c r="D51" i="3"/>
  <c r="E51" i="3"/>
  <c r="E52" i="3"/>
  <c r="D52" i="3"/>
  <c r="E53" i="3"/>
  <c r="D53" i="3"/>
  <c r="D54" i="3"/>
  <c r="E54" i="3"/>
  <c r="E55" i="3"/>
  <c r="D55" i="3"/>
  <c r="F55" i="3" s="1"/>
  <c r="E56" i="3"/>
  <c r="D56" i="3"/>
  <c r="F56" i="3" s="1"/>
  <c r="E57" i="3"/>
  <c r="D57" i="3"/>
  <c r="D58" i="3"/>
  <c r="E58" i="3"/>
  <c r="E59" i="3"/>
  <c r="D59" i="3"/>
  <c r="F59" i="3" s="1"/>
  <c r="E60" i="3"/>
  <c r="D60" i="3"/>
  <c r="E61" i="3"/>
  <c r="D61" i="3"/>
  <c r="E62" i="3"/>
  <c r="D62" i="3"/>
  <c r="E63" i="3"/>
  <c r="D63" i="3"/>
  <c r="F63" i="3" s="1"/>
  <c r="E64" i="3"/>
  <c r="D64" i="3"/>
  <c r="F64" i="3" s="1"/>
  <c r="E65" i="3"/>
  <c r="D65" i="3"/>
  <c r="D66" i="3"/>
  <c r="E66" i="3"/>
  <c r="D67" i="3"/>
  <c r="E67" i="3"/>
  <c r="E68" i="3"/>
  <c r="D68" i="3"/>
  <c r="E69" i="3"/>
  <c r="D69" i="3"/>
  <c r="D70" i="3"/>
  <c r="E70" i="3"/>
  <c r="E71" i="3"/>
  <c r="D71" i="3"/>
  <c r="F71" i="3" s="1"/>
  <c r="E72" i="3"/>
  <c r="D72" i="3"/>
  <c r="F72" i="3" s="1"/>
  <c r="E73" i="3"/>
  <c r="D73" i="3"/>
  <c r="E74" i="3"/>
  <c r="D74" i="3"/>
  <c r="E75" i="3"/>
  <c r="D75" i="3"/>
  <c r="F75" i="3" s="1"/>
  <c r="E76" i="3"/>
  <c r="D76" i="3"/>
  <c r="E77" i="3"/>
  <c r="D77" i="3"/>
  <c r="D78" i="3"/>
  <c r="E78" i="3"/>
  <c r="D79" i="3"/>
  <c r="E79" i="3"/>
  <c r="E80" i="3"/>
  <c r="D80" i="3"/>
  <c r="F80" i="3" s="1"/>
  <c r="E81" i="3"/>
  <c r="D81" i="3"/>
  <c r="F81" i="3" s="1"/>
  <c r="E82" i="3"/>
  <c r="D82" i="3"/>
  <c r="D83" i="3"/>
  <c r="E83" i="3"/>
  <c r="E84" i="3"/>
  <c r="D84" i="3"/>
  <c r="E85" i="3"/>
  <c r="D85" i="3"/>
  <c r="E86" i="3"/>
  <c r="D86" i="3"/>
  <c r="F86" i="3" s="1"/>
  <c r="E87" i="3"/>
  <c r="D87" i="3"/>
  <c r="F87" i="3" s="1"/>
  <c r="D88" i="3"/>
  <c r="E88" i="3"/>
  <c r="D89" i="3"/>
  <c r="E89" i="3"/>
  <c r="E90" i="3"/>
  <c r="D90" i="3"/>
  <c r="E91" i="3"/>
  <c r="D91" i="3"/>
  <c r="F91" i="3" s="1"/>
  <c r="E92" i="3"/>
  <c r="D92" i="3"/>
  <c r="E93" i="3"/>
  <c r="D93" i="3"/>
  <c r="D94" i="3"/>
  <c r="E94" i="3"/>
  <c r="E95" i="3"/>
  <c r="D95" i="3"/>
  <c r="F95" i="3" s="1"/>
  <c r="E96" i="3"/>
  <c r="D96" i="3"/>
  <c r="F96" i="3" s="1"/>
  <c r="E97" i="3"/>
  <c r="D97" i="3"/>
  <c r="F97" i="3" s="1"/>
  <c r="E98" i="3"/>
  <c r="D98" i="3"/>
  <c r="D99" i="3"/>
  <c r="E99" i="3"/>
  <c r="D100" i="3"/>
  <c r="E100" i="3"/>
  <c r="E101" i="3"/>
  <c r="D101" i="3"/>
  <c r="E102" i="3"/>
  <c r="D102" i="3"/>
  <c r="F102" i="3" s="1"/>
  <c r="E103" i="3"/>
  <c r="D103" i="3"/>
  <c r="F103" i="3" s="1"/>
  <c r="E104" i="3"/>
  <c r="D104" i="3"/>
  <c r="F104" i="3" s="1"/>
  <c r="E105" i="3"/>
  <c r="D105" i="3"/>
  <c r="F105" i="3" s="1"/>
  <c r="E106" i="3"/>
  <c r="D106" i="3"/>
  <c r="E107" i="3"/>
  <c r="D107" i="3"/>
  <c r="F107" i="3" s="1"/>
  <c r="E108" i="3"/>
  <c r="D108" i="3"/>
  <c r="F108" i="3" s="1"/>
  <c r="E109" i="3"/>
  <c r="D109" i="3"/>
  <c r="E110" i="3"/>
  <c r="D110" i="3"/>
  <c r="F110" i="3" s="1"/>
  <c r="E111" i="3"/>
  <c r="D111" i="3"/>
  <c r="F111" i="3" s="1"/>
  <c r="E112" i="3"/>
  <c r="D112" i="3"/>
  <c r="F112" i="3" s="1"/>
  <c r="E113" i="3"/>
  <c r="D113" i="3"/>
  <c r="F113" i="3" s="1"/>
  <c r="E114" i="3"/>
  <c r="D114" i="3"/>
  <c r="D115" i="3"/>
  <c r="E115" i="3"/>
  <c r="D116" i="3"/>
  <c r="E116" i="3"/>
  <c r="E117" i="3"/>
  <c r="D117" i="3"/>
  <c r="E118" i="3"/>
  <c r="D118" i="3"/>
  <c r="F118" i="3" s="1"/>
  <c r="E119" i="3"/>
  <c r="D119" i="3"/>
  <c r="F119" i="3" s="1"/>
  <c r="E120" i="3"/>
  <c r="D120" i="3"/>
  <c r="F120" i="3" s="1"/>
  <c r="E121" i="3"/>
  <c r="D121" i="3"/>
  <c r="F121" i="3" s="1"/>
  <c r="E122" i="3"/>
  <c r="D122" i="3"/>
  <c r="E123" i="3"/>
  <c r="D123" i="3"/>
  <c r="F123" i="3" s="1"/>
  <c r="E124" i="3"/>
  <c r="D124" i="3"/>
  <c r="F124" i="3" s="1"/>
  <c r="E125" i="3"/>
  <c r="D125" i="3"/>
  <c r="E126" i="3"/>
  <c r="D126" i="3"/>
  <c r="F126" i="3" s="1"/>
  <c r="E127" i="3"/>
  <c r="D127" i="3"/>
  <c r="F127" i="3" s="1"/>
  <c r="E128" i="3"/>
  <c r="D128" i="3"/>
  <c r="F128" i="3" s="1"/>
  <c r="E129" i="3"/>
  <c r="D129" i="3"/>
  <c r="F129" i="3" s="1"/>
  <c r="E130" i="3"/>
  <c r="D130" i="3"/>
  <c r="D131" i="3"/>
  <c r="E131" i="3"/>
  <c r="E132" i="3"/>
  <c r="D132" i="3"/>
  <c r="F132" i="3" s="1"/>
  <c r="E133" i="3"/>
  <c r="D133" i="3"/>
  <c r="E134" i="3"/>
  <c r="D134" i="3"/>
  <c r="F134" i="3" s="1"/>
  <c r="E135" i="3"/>
  <c r="D135" i="3"/>
  <c r="F135" i="3" s="1"/>
  <c r="E136" i="3"/>
  <c r="D136" i="3"/>
  <c r="F136" i="3" s="1"/>
  <c r="E137" i="3"/>
  <c r="D137" i="3"/>
  <c r="F137" i="3" s="1"/>
  <c r="E138" i="3"/>
  <c r="D138" i="3"/>
  <c r="F138" i="3" s="1"/>
  <c r="D139" i="3"/>
  <c r="E139" i="3"/>
  <c r="E140" i="3"/>
  <c r="D140" i="3"/>
  <c r="F140" i="3" s="1"/>
  <c r="E141" i="3"/>
  <c r="D141" i="3"/>
  <c r="D142" i="3"/>
  <c r="E142" i="3"/>
  <c r="D143" i="3"/>
  <c r="E143" i="3"/>
  <c r="E144" i="3"/>
  <c r="D144" i="3"/>
  <c r="F144" i="3" s="1"/>
  <c r="E145" i="3"/>
  <c r="D145" i="3"/>
  <c r="F145" i="3" s="1"/>
  <c r="D146" i="3"/>
  <c r="E146" i="3"/>
  <c r="E147" i="3"/>
  <c r="D147" i="3"/>
  <c r="F147" i="3" s="1"/>
  <c r="E148" i="3"/>
  <c r="D148" i="3"/>
  <c r="F148" i="3" s="1"/>
  <c r="E149" i="3"/>
  <c r="D149" i="3"/>
  <c r="E150" i="3"/>
  <c r="D150" i="3"/>
  <c r="F150" i="3" s="1"/>
  <c r="D151" i="3"/>
  <c r="E151" i="3"/>
  <c r="E152" i="3"/>
  <c r="D152" i="3"/>
  <c r="F152" i="3" s="1"/>
  <c r="E153" i="3"/>
  <c r="D153" i="3"/>
  <c r="F153" i="3" s="1"/>
  <c r="E154" i="3"/>
  <c r="D154" i="3"/>
  <c r="D155" i="3"/>
  <c r="E155" i="3"/>
  <c r="E156" i="3"/>
  <c r="D156" i="3"/>
  <c r="F156" i="3" s="1"/>
  <c r="E157" i="3"/>
  <c r="D157" i="3"/>
  <c r="E158" i="3"/>
  <c r="D158" i="3"/>
  <c r="F158" i="3" s="1"/>
  <c r="D159" i="3"/>
  <c r="E159" i="3"/>
  <c r="E160" i="3"/>
  <c r="D160" i="3"/>
  <c r="F160" i="3" s="1"/>
  <c r="E161" i="3"/>
  <c r="D161" i="3"/>
  <c r="F161" i="3" s="1"/>
  <c r="E162" i="3"/>
  <c r="D162" i="3"/>
  <c r="E163" i="3"/>
  <c r="D163" i="3"/>
  <c r="E164" i="3"/>
  <c r="D164" i="3"/>
  <c r="F164" i="3" s="1"/>
  <c r="E165" i="3"/>
  <c r="D165" i="3"/>
  <c r="D166" i="3"/>
  <c r="E166" i="3"/>
  <c r="D167" i="3"/>
  <c r="E167" i="3"/>
  <c r="E168" i="3"/>
  <c r="D168" i="3"/>
  <c r="F168" i="3" s="1"/>
  <c r="D169" i="3"/>
  <c r="E169" i="3"/>
  <c r="E170" i="3"/>
  <c r="D170" i="3"/>
  <c r="F170" i="3" s="1"/>
  <c r="D171" i="3"/>
  <c r="E171" i="3"/>
  <c r="E172" i="3"/>
  <c r="D172" i="3"/>
  <c r="F172" i="3" s="1"/>
  <c r="D173" i="3"/>
  <c r="E173" i="3"/>
  <c r="E174" i="3"/>
  <c r="D174" i="3"/>
  <c r="F174" i="3" s="1"/>
  <c r="E175" i="3"/>
  <c r="D175" i="3"/>
  <c r="E176" i="3"/>
  <c r="D176" i="3"/>
  <c r="F176" i="3" s="1"/>
  <c r="E177" i="3"/>
  <c r="D177" i="3"/>
  <c r="F177" i="3" s="1"/>
  <c r="E178" i="3"/>
  <c r="D178" i="3"/>
  <c r="F178" i="3" s="1"/>
  <c r="E179" i="3"/>
  <c r="D179" i="3"/>
  <c r="F179" i="3" s="1"/>
  <c r="E180" i="3"/>
  <c r="D180" i="3"/>
  <c r="F180" i="3" s="1"/>
  <c r="E181" i="3"/>
  <c r="D181" i="3"/>
  <c r="E182" i="3"/>
  <c r="D182" i="3"/>
  <c r="F182" i="3" s="1"/>
  <c r="E183" i="3"/>
  <c r="D183" i="3"/>
  <c r="E184" i="3"/>
  <c r="D184" i="3"/>
  <c r="F184" i="3" s="1"/>
  <c r="D185" i="3"/>
  <c r="E185" i="3"/>
  <c r="D186" i="3"/>
  <c r="E186" i="3"/>
  <c r="D187" i="3"/>
  <c r="E187" i="3"/>
  <c r="E188" i="3"/>
  <c r="D188" i="3"/>
  <c r="F188" i="3" s="1"/>
  <c r="E189" i="3"/>
  <c r="D189" i="3"/>
  <c r="E190" i="3"/>
  <c r="D190" i="3"/>
  <c r="F190" i="3" s="1"/>
  <c r="E191" i="3"/>
  <c r="D191" i="3"/>
  <c r="F191" i="3" s="1"/>
  <c r="E192" i="3"/>
  <c r="D192" i="3"/>
  <c r="F192" i="3" s="1"/>
  <c r="E193" i="3"/>
  <c r="D193" i="3"/>
  <c r="F193" i="3" s="1"/>
  <c r="D194" i="3"/>
  <c r="E194" i="3"/>
  <c r="E195" i="3"/>
  <c r="D195" i="3"/>
  <c r="D196" i="3"/>
  <c r="E196" i="3"/>
  <c r="E197" i="3"/>
  <c r="D197" i="3"/>
  <c r="E198" i="3"/>
  <c r="D198" i="3"/>
  <c r="F198" i="3" s="1"/>
  <c r="E199" i="3"/>
  <c r="D199" i="3"/>
  <c r="F199" i="3" s="1"/>
  <c r="D200" i="3"/>
  <c r="E200" i="3"/>
  <c r="D201" i="3"/>
  <c r="E201" i="3"/>
  <c r="D202" i="3"/>
  <c r="E202" i="3"/>
  <c r="D203" i="3"/>
  <c r="E203" i="3"/>
  <c r="E204" i="3"/>
  <c r="D204" i="3"/>
  <c r="F204" i="3" s="1"/>
  <c r="E205" i="3"/>
  <c r="D205" i="3"/>
  <c r="E206" i="3"/>
  <c r="D206" i="3"/>
  <c r="F206" i="3" s="1"/>
  <c r="E207" i="3"/>
  <c r="D207" i="3"/>
  <c r="F207" i="3" s="1"/>
  <c r="E208" i="3"/>
  <c r="D208" i="3"/>
  <c r="F208" i="3" s="1"/>
  <c r="E209" i="3"/>
  <c r="D209" i="3"/>
  <c r="F209" i="3" s="1"/>
  <c r="E210" i="3"/>
  <c r="D210" i="3"/>
  <c r="F210" i="3" s="1"/>
  <c r="D211" i="3"/>
  <c r="E211" i="3"/>
  <c r="E212" i="3"/>
  <c r="D212" i="3"/>
  <c r="F212" i="3" s="1"/>
  <c r="D213" i="3"/>
  <c r="E213" i="3"/>
  <c r="E214" i="3"/>
  <c r="D214" i="3"/>
  <c r="F214" i="3" s="1"/>
  <c r="E215" i="3"/>
  <c r="D215" i="3"/>
  <c r="F215" i="3" s="1"/>
  <c r="E216" i="3"/>
  <c r="D216" i="3"/>
  <c r="F216" i="3" s="1"/>
  <c r="E217" i="3"/>
  <c r="D217" i="3"/>
  <c r="F217" i="3" s="1"/>
  <c r="D218" i="3"/>
  <c r="E218" i="3"/>
  <c r="D219" i="3"/>
  <c r="E219" i="3"/>
  <c r="E220" i="3"/>
  <c r="D220" i="3"/>
  <c r="F220" i="3" s="1"/>
  <c r="E221" i="3"/>
  <c r="D221" i="3"/>
  <c r="E222" i="3"/>
  <c r="D222" i="3"/>
  <c r="F222" i="3" s="1"/>
  <c r="E223" i="3"/>
  <c r="D223" i="3"/>
  <c r="F223" i="3" s="1"/>
  <c r="E224" i="3"/>
  <c r="D224" i="3"/>
  <c r="F224" i="3" s="1"/>
  <c r="E225" i="3"/>
  <c r="D225" i="3"/>
  <c r="F225" i="3" s="1"/>
  <c r="E226" i="3"/>
  <c r="D226" i="3"/>
  <c r="F226" i="3" s="1"/>
  <c r="E227" i="3"/>
  <c r="D227" i="3"/>
  <c r="E228" i="3"/>
  <c r="D228" i="3"/>
  <c r="F228" i="3" s="1"/>
  <c r="E229" i="3"/>
  <c r="D229" i="3"/>
  <c r="E230" i="3"/>
  <c r="D230" i="3"/>
  <c r="F230" i="3" s="1"/>
  <c r="E231" i="3"/>
  <c r="D231" i="3"/>
  <c r="F231" i="3" s="1"/>
  <c r="E232" i="3"/>
  <c r="D232" i="3"/>
  <c r="F232" i="3" s="1"/>
  <c r="E233" i="3"/>
  <c r="D233" i="3"/>
  <c r="F233" i="3" s="1"/>
  <c r="D234" i="3"/>
  <c r="E234" i="3"/>
  <c r="E235" i="3"/>
  <c r="D235" i="3"/>
  <c r="E236" i="3"/>
  <c r="D236" i="3"/>
  <c r="F236" i="3" s="1"/>
  <c r="D237" i="3"/>
  <c r="E237" i="3"/>
  <c r="E238" i="3"/>
  <c r="D238" i="3"/>
  <c r="F238" i="3" s="1"/>
  <c r="E239" i="3"/>
  <c r="D239" i="3"/>
  <c r="F239" i="3" s="1"/>
  <c r="E240" i="3"/>
  <c r="D240" i="3"/>
  <c r="F240" i="3" s="1"/>
  <c r="E241" i="3"/>
  <c r="D241" i="3"/>
  <c r="F241" i="3" s="1"/>
  <c r="E242" i="3"/>
  <c r="D242" i="3"/>
  <c r="F242" i="3" s="1"/>
  <c r="E243" i="3"/>
  <c r="D243" i="3"/>
  <c r="F243" i="3" s="1"/>
  <c r="E244" i="3"/>
  <c r="D244" i="3"/>
  <c r="F244" i="3" s="1"/>
  <c r="D245" i="3"/>
  <c r="F245" i="3" s="1"/>
  <c r="E245" i="3"/>
  <c r="E246" i="3"/>
  <c r="D246" i="3"/>
  <c r="F246" i="3" s="1"/>
  <c r="E247" i="3"/>
  <c r="D247" i="3"/>
  <c r="F247" i="3" s="1"/>
  <c r="E248" i="3"/>
  <c r="D248" i="3"/>
  <c r="F248" i="3" s="1"/>
  <c r="E249" i="3"/>
  <c r="D249" i="3"/>
  <c r="F249" i="3" s="1"/>
  <c r="D250" i="3"/>
  <c r="E250" i="3"/>
  <c r="E251" i="3"/>
  <c r="D251" i="3"/>
  <c r="F251" i="3" s="1"/>
  <c r="E252" i="3"/>
  <c r="D252" i="3"/>
  <c r="F252" i="3" s="1"/>
  <c r="E253" i="3"/>
  <c r="D253" i="3"/>
  <c r="F92" i="3" l="1"/>
  <c r="F84" i="3"/>
  <c r="F76" i="3"/>
  <c r="F68" i="3"/>
  <c r="F60" i="3"/>
  <c r="F52" i="3"/>
  <c r="F162" i="3"/>
  <c r="F130" i="3"/>
  <c r="F122" i="3"/>
  <c r="F114" i="3"/>
  <c r="F106" i="3"/>
  <c r="F98" i="3"/>
  <c r="F90" i="3"/>
  <c r="F73" i="3"/>
  <c r="F14" i="3"/>
  <c r="F20" i="3"/>
  <c r="F43" i="3"/>
  <c r="F154" i="3"/>
  <c r="F82" i="3"/>
  <c r="F74" i="3"/>
  <c r="F50" i="3"/>
  <c r="F42" i="3"/>
  <c r="F34" i="3"/>
  <c r="F26" i="3"/>
  <c r="F18" i="3"/>
  <c r="F35" i="3"/>
  <c r="F27" i="3"/>
  <c r="F219" i="3"/>
  <c r="F211" i="3"/>
  <c r="F203" i="3"/>
  <c r="F187" i="3"/>
  <c r="F171" i="3"/>
  <c r="F155" i="3"/>
  <c r="F65" i="3"/>
  <c r="F57" i="3"/>
  <c r="F49" i="3"/>
  <c r="F41" i="3"/>
  <c r="F33" i="3"/>
  <c r="F166" i="3"/>
  <c r="F142" i="3"/>
  <c r="F78" i="3"/>
  <c r="F70" i="3"/>
  <c r="F54" i="3"/>
  <c r="F253" i="3"/>
  <c r="F229" i="3"/>
  <c r="F221" i="3"/>
  <c r="F205" i="3"/>
  <c r="F197" i="3"/>
  <c r="F189" i="3"/>
  <c r="F181" i="3"/>
  <c r="F165" i="3"/>
  <c r="F157" i="3"/>
  <c r="F149" i="3"/>
  <c r="F141" i="3"/>
  <c r="F133" i="3"/>
  <c r="F125" i="3"/>
  <c r="F117" i="3"/>
  <c r="F183" i="3"/>
  <c r="F167" i="3"/>
  <c r="G14" i="3"/>
  <c r="C15" i="3" s="1"/>
  <c r="F44" i="3"/>
  <c r="F36" i="3"/>
  <c r="F19" i="3"/>
  <c r="F17" i="3"/>
  <c r="F175" i="3"/>
  <c r="F22" i="3"/>
  <c r="F237" i="3"/>
  <c r="F213" i="3"/>
  <c r="F173" i="3"/>
  <c r="F196" i="3"/>
  <c r="F116" i="3"/>
  <c r="F100" i="3"/>
  <c r="F28" i="3"/>
  <c r="F235" i="3"/>
  <c r="F227" i="3"/>
  <c r="F195" i="3"/>
  <c r="F163" i="3"/>
  <c r="F139" i="3"/>
  <c r="F131" i="3"/>
  <c r="F115" i="3"/>
  <c r="F99" i="3"/>
  <c r="F83" i="3"/>
  <c r="F67" i="3"/>
  <c r="F51" i="3"/>
  <c r="F250" i="3"/>
  <c r="F234" i="3"/>
  <c r="F218" i="3"/>
  <c r="F202" i="3"/>
  <c r="F194" i="3"/>
  <c r="F186" i="3"/>
  <c r="F146" i="3"/>
  <c r="F66" i="3"/>
  <c r="F58" i="3"/>
  <c r="F25" i="3"/>
  <c r="F201" i="3"/>
  <c r="F185" i="3"/>
  <c r="F169" i="3"/>
  <c r="F89" i="3"/>
  <c r="F40" i="3"/>
  <c r="F200" i="3"/>
  <c r="F88" i="3"/>
  <c r="F32" i="3"/>
  <c r="F159" i="3"/>
  <c r="F151" i="3"/>
  <c r="F143" i="3"/>
  <c r="F79" i="3"/>
  <c r="F62" i="3"/>
  <c r="G15" i="3"/>
  <c r="C16" i="3" s="1"/>
  <c r="G16" i="3" s="1"/>
  <c r="C17" i="3" s="1"/>
  <c r="G17" i="3" s="1"/>
  <c r="C18" i="3" s="1"/>
  <c r="G18" i="3" s="1"/>
  <c r="C19" i="3" s="1"/>
  <c r="G19" i="3" s="1"/>
  <c r="C20" i="3" s="1"/>
  <c r="G20" i="3" s="1"/>
  <c r="C21" i="3" s="1"/>
  <c r="G21" i="3" s="1"/>
  <c r="C22" i="3" s="1"/>
  <c r="G22" i="3" s="1"/>
  <c r="C23" i="3" s="1"/>
  <c r="G23" i="3" s="1"/>
  <c r="C24" i="3" s="1"/>
  <c r="G24" i="3" s="1"/>
  <c r="C25" i="3" s="1"/>
  <c r="G25" i="3" s="1"/>
  <c r="C26" i="3" s="1"/>
  <c r="G26" i="3" s="1"/>
  <c r="C27" i="3" s="1"/>
  <c r="G27" i="3" s="1"/>
  <c r="C28" i="3" s="1"/>
  <c r="G28" i="3" s="1"/>
  <c r="C29" i="3" s="1"/>
  <c r="G29" i="3" s="1"/>
  <c r="C30" i="3" s="1"/>
  <c r="G30" i="3" s="1"/>
  <c r="C31" i="3" s="1"/>
  <c r="G31" i="3" s="1"/>
  <c r="C32" i="3" s="1"/>
  <c r="G32" i="3" s="1"/>
  <c r="C33" i="3" s="1"/>
  <c r="G33" i="3" s="1"/>
  <c r="C34" i="3" s="1"/>
  <c r="G34" i="3" s="1"/>
  <c r="C35" i="3" s="1"/>
  <c r="G35" i="3" s="1"/>
  <c r="C36" i="3" s="1"/>
  <c r="G36" i="3" s="1"/>
  <c r="C37" i="3" s="1"/>
  <c r="G37" i="3" s="1"/>
  <c r="C38" i="3" s="1"/>
  <c r="G38" i="3" s="1"/>
  <c r="C39" i="3" s="1"/>
  <c r="G39" i="3" s="1"/>
  <c r="C40" i="3" s="1"/>
  <c r="G40" i="3" s="1"/>
  <c r="C41" i="3" s="1"/>
  <c r="G41" i="3" s="1"/>
  <c r="C42" i="3" s="1"/>
  <c r="G42" i="3" s="1"/>
  <c r="C43" i="3" s="1"/>
  <c r="G43" i="3" s="1"/>
  <c r="C44" i="3" s="1"/>
  <c r="G44" i="3" s="1"/>
  <c r="C45" i="3" s="1"/>
  <c r="G45" i="3" s="1"/>
  <c r="C46" i="3" s="1"/>
  <c r="G46" i="3" s="1"/>
  <c r="C47" i="3" s="1"/>
  <c r="G47" i="3" s="1"/>
  <c r="C48" i="3" s="1"/>
  <c r="G48" i="3" s="1"/>
  <c r="C49" i="3" s="1"/>
  <c r="G49" i="3" s="1"/>
  <c r="C50" i="3" s="1"/>
  <c r="G50" i="3" s="1"/>
  <c r="C51" i="3" s="1"/>
  <c r="G51" i="3" s="1"/>
  <c r="C52" i="3" s="1"/>
  <c r="G52" i="3" s="1"/>
  <c r="C53" i="3" s="1"/>
  <c r="G53" i="3" s="1"/>
  <c r="C54" i="3" s="1"/>
  <c r="G54" i="3" s="1"/>
  <c r="C55" i="3" s="1"/>
  <c r="G55" i="3" s="1"/>
  <c r="C56" i="3" s="1"/>
  <c r="G56" i="3" s="1"/>
  <c r="C57" i="3" s="1"/>
  <c r="G57" i="3" s="1"/>
  <c r="C58" i="3" s="1"/>
  <c r="G58" i="3" s="1"/>
  <c r="C59" i="3" s="1"/>
  <c r="G59" i="3" s="1"/>
  <c r="C60" i="3" s="1"/>
  <c r="G60" i="3" s="1"/>
  <c r="C61" i="3" s="1"/>
  <c r="G61" i="3" s="1"/>
  <c r="C62" i="3" s="1"/>
  <c r="G62" i="3" s="1"/>
  <c r="C63" i="3" s="1"/>
  <c r="G63" i="3" s="1"/>
  <c r="C64" i="3" s="1"/>
  <c r="G64" i="3" s="1"/>
  <c r="C65" i="3" s="1"/>
  <c r="G65" i="3" s="1"/>
  <c r="C66" i="3" s="1"/>
  <c r="G66" i="3" s="1"/>
  <c r="C67" i="3" s="1"/>
  <c r="G67" i="3" s="1"/>
  <c r="C68" i="3" s="1"/>
  <c r="G68" i="3" s="1"/>
  <c r="C69" i="3" s="1"/>
  <c r="G69" i="3" s="1"/>
  <c r="C70" i="3" s="1"/>
  <c r="G70" i="3" s="1"/>
  <c r="C71" i="3" s="1"/>
  <c r="G71" i="3" s="1"/>
  <c r="C72" i="3" s="1"/>
  <c r="G72" i="3" s="1"/>
  <c r="C73" i="3" s="1"/>
  <c r="G73" i="3" s="1"/>
  <c r="C74" i="3" s="1"/>
  <c r="G74" i="3" s="1"/>
  <c r="C75" i="3" s="1"/>
  <c r="G75" i="3" s="1"/>
  <c r="C76" i="3" s="1"/>
  <c r="G76" i="3" s="1"/>
  <c r="C77" i="3" s="1"/>
  <c r="G77" i="3" s="1"/>
  <c r="C78" i="3" s="1"/>
  <c r="G78" i="3" s="1"/>
  <c r="C79" i="3" s="1"/>
  <c r="G79" i="3" s="1"/>
  <c r="C80" i="3" s="1"/>
  <c r="G80" i="3" s="1"/>
  <c r="C81" i="3" s="1"/>
  <c r="G81" i="3" s="1"/>
  <c r="C82" i="3" s="1"/>
  <c r="G82" i="3" s="1"/>
  <c r="C83" i="3" s="1"/>
  <c r="G83" i="3" s="1"/>
  <c r="C84" i="3" s="1"/>
  <c r="G84" i="3" s="1"/>
  <c r="C85" i="3" s="1"/>
  <c r="G85" i="3" s="1"/>
  <c r="C86" i="3" s="1"/>
  <c r="G86" i="3" s="1"/>
  <c r="C87" i="3" s="1"/>
  <c r="G87" i="3" s="1"/>
  <c r="C88" i="3" s="1"/>
  <c r="G88" i="3" s="1"/>
  <c r="C89" i="3" s="1"/>
  <c r="G89" i="3" s="1"/>
  <c r="C90" i="3" s="1"/>
  <c r="G90" i="3" s="1"/>
  <c r="C91" i="3" s="1"/>
  <c r="G91" i="3" s="1"/>
  <c r="C92" i="3" s="1"/>
  <c r="G92" i="3" s="1"/>
  <c r="C93" i="3" s="1"/>
  <c r="G93" i="3" s="1"/>
  <c r="C94" i="3" s="1"/>
  <c r="G94" i="3" s="1"/>
  <c r="C95" i="3" s="1"/>
  <c r="G95" i="3" s="1"/>
  <c r="C96" i="3" s="1"/>
  <c r="G96" i="3" s="1"/>
  <c r="C97" i="3" s="1"/>
  <c r="G97" i="3" s="1"/>
  <c r="C98" i="3" s="1"/>
  <c r="G98" i="3" s="1"/>
  <c r="C99" i="3" s="1"/>
  <c r="G99" i="3" s="1"/>
  <c r="C100" i="3" s="1"/>
  <c r="G100" i="3" s="1"/>
  <c r="C101" i="3" s="1"/>
  <c r="G101" i="3" s="1"/>
  <c r="C102" i="3" s="1"/>
  <c r="G102" i="3" s="1"/>
  <c r="C103" i="3" s="1"/>
  <c r="G103" i="3" s="1"/>
  <c r="C104" i="3" s="1"/>
  <c r="G104" i="3" s="1"/>
  <c r="C105" i="3" s="1"/>
  <c r="G105" i="3" s="1"/>
  <c r="C106" i="3" s="1"/>
  <c r="G106" i="3" s="1"/>
  <c r="C107" i="3" s="1"/>
  <c r="G107" i="3" s="1"/>
  <c r="C108" i="3" s="1"/>
  <c r="G108" i="3" s="1"/>
  <c r="C109" i="3" s="1"/>
  <c r="G109" i="3" s="1"/>
  <c r="C110" i="3" s="1"/>
  <c r="G110" i="3" s="1"/>
  <c r="C111" i="3" s="1"/>
  <c r="G111" i="3" s="1"/>
  <c r="C112" i="3" s="1"/>
  <c r="G112" i="3" s="1"/>
  <c r="C113" i="3" s="1"/>
  <c r="G113" i="3" s="1"/>
  <c r="C114" i="3" s="1"/>
  <c r="G114" i="3" s="1"/>
  <c r="C115" i="3" s="1"/>
  <c r="G115" i="3" s="1"/>
  <c r="C116" i="3" s="1"/>
  <c r="G116" i="3" s="1"/>
  <c r="C117" i="3" s="1"/>
  <c r="G117" i="3" s="1"/>
  <c r="C118" i="3" s="1"/>
  <c r="G118" i="3" s="1"/>
  <c r="C119" i="3" s="1"/>
  <c r="G119" i="3" s="1"/>
  <c r="C120" i="3" s="1"/>
  <c r="G120" i="3" s="1"/>
  <c r="C121" i="3" s="1"/>
  <c r="G121" i="3" s="1"/>
  <c r="C122" i="3" s="1"/>
  <c r="G122" i="3" s="1"/>
  <c r="C123" i="3" s="1"/>
  <c r="G123" i="3" s="1"/>
  <c r="C124" i="3" s="1"/>
  <c r="G124" i="3" s="1"/>
  <c r="C125" i="3" s="1"/>
  <c r="G125" i="3" s="1"/>
  <c r="C126" i="3" s="1"/>
  <c r="G126" i="3" s="1"/>
  <c r="C127" i="3" s="1"/>
  <c r="G127" i="3" s="1"/>
  <c r="C128" i="3" s="1"/>
  <c r="G128" i="3" s="1"/>
  <c r="C129" i="3" s="1"/>
  <c r="G129" i="3" s="1"/>
  <c r="C130" i="3" s="1"/>
  <c r="G130" i="3" s="1"/>
  <c r="C131" i="3" s="1"/>
  <c r="G131" i="3" s="1"/>
  <c r="C132" i="3" s="1"/>
  <c r="G132" i="3" s="1"/>
  <c r="C133" i="3" s="1"/>
  <c r="G133" i="3" s="1"/>
  <c r="C134" i="3" s="1"/>
  <c r="G134" i="3" s="1"/>
  <c r="C135" i="3" s="1"/>
  <c r="G135" i="3" s="1"/>
  <c r="C136" i="3" s="1"/>
  <c r="G136" i="3" s="1"/>
  <c r="C137" i="3" s="1"/>
  <c r="G137" i="3" s="1"/>
  <c r="C138" i="3" s="1"/>
  <c r="G138" i="3" s="1"/>
  <c r="C139" i="3" s="1"/>
  <c r="G139" i="3" s="1"/>
  <c r="C140" i="3" s="1"/>
  <c r="G140" i="3" s="1"/>
  <c r="C141" i="3" s="1"/>
  <c r="G141" i="3" s="1"/>
  <c r="C142" i="3" s="1"/>
  <c r="G142" i="3" s="1"/>
  <c r="C143" i="3" s="1"/>
  <c r="G143" i="3" s="1"/>
  <c r="C144" i="3" s="1"/>
  <c r="G144" i="3" s="1"/>
  <c r="C145" i="3" s="1"/>
  <c r="G145" i="3" s="1"/>
  <c r="C146" i="3" s="1"/>
  <c r="G146" i="3" s="1"/>
  <c r="C147" i="3" s="1"/>
  <c r="G147" i="3" s="1"/>
  <c r="C148" i="3" s="1"/>
  <c r="G148" i="3" s="1"/>
  <c r="C149" i="3" s="1"/>
  <c r="G149" i="3" s="1"/>
  <c r="C150" i="3" s="1"/>
  <c r="G150" i="3" s="1"/>
  <c r="C151" i="3" s="1"/>
  <c r="G151" i="3" s="1"/>
  <c r="C152" i="3" s="1"/>
  <c r="G152" i="3" s="1"/>
  <c r="C153" i="3" s="1"/>
  <c r="G153" i="3" s="1"/>
  <c r="C154" i="3" s="1"/>
  <c r="G154" i="3" s="1"/>
  <c r="C155" i="3" s="1"/>
  <c r="G155" i="3" s="1"/>
  <c r="C156" i="3" s="1"/>
  <c r="G156" i="3" s="1"/>
  <c r="C157" i="3" s="1"/>
  <c r="G157" i="3" s="1"/>
  <c r="C158" i="3" s="1"/>
  <c r="G158" i="3" s="1"/>
  <c r="C159" i="3" s="1"/>
  <c r="G159" i="3" s="1"/>
  <c r="C160" i="3" s="1"/>
  <c r="G160" i="3" s="1"/>
  <c r="C161" i="3" s="1"/>
  <c r="G161" i="3" s="1"/>
  <c r="C162" i="3" s="1"/>
  <c r="G162" i="3" s="1"/>
  <c r="C163" i="3" s="1"/>
  <c r="G163" i="3" s="1"/>
  <c r="C164" i="3" s="1"/>
  <c r="G164" i="3" s="1"/>
  <c r="C165" i="3" s="1"/>
  <c r="G165" i="3" s="1"/>
  <c r="C166" i="3" s="1"/>
  <c r="G166" i="3" s="1"/>
  <c r="C167" i="3" s="1"/>
  <c r="G167" i="3" s="1"/>
  <c r="C168" i="3" s="1"/>
  <c r="G168" i="3" s="1"/>
  <c r="C169" i="3" s="1"/>
  <c r="G169" i="3" s="1"/>
  <c r="C170" i="3" s="1"/>
  <c r="G170" i="3" s="1"/>
  <c r="C171" i="3" s="1"/>
  <c r="G171" i="3" s="1"/>
  <c r="C172" i="3" s="1"/>
  <c r="G172" i="3" s="1"/>
  <c r="C173" i="3" s="1"/>
  <c r="G173" i="3" s="1"/>
  <c r="C174" i="3" s="1"/>
  <c r="G174" i="3" s="1"/>
  <c r="C175" i="3" s="1"/>
  <c r="G175" i="3" s="1"/>
  <c r="C176" i="3" s="1"/>
  <c r="G176" i="3" s="1"/>
  <c r="C177" i="3" s="1"/>
  <c r="G177" i="3" s="1"/>
  <c r="C178" i="3" s="1"/>
  <c r="G178" i="3" s="1"/>
  <c r="C179" i="3" s="1"/>
  <c r="G179" i="3" s="1"/>
  <c r="C180" i="3" s="1"/>
  <c r="G180" i="3" s="1"/>
  <c r="C181" i="3" s="1"/>
  <c r="G181" i="3" s="1"/>
  <c r="C182" i="3" s="1"/>
  <c r="G182" i="3" s="1"/>
  <c r="C183" i="3" s="1"/>
  <c r="G183" i="3" s="1"/>
  <c r="C184" i="3" s="1"/>
  <c r="G184" i="3" s="1"/>
  <c r="C185" i="3" s="1"/>
  <c r="G185" i="3" s="1"/>
  <c r="C186" i="3" s="1"/>
  <c r="G186" i="3" s="1"/>
  <c r="C187" i="3" s="1"/>
  <c r="G187" i="3" s="1"/>
  <c r="C188" i="3" s="1"/>
  <c r="G188" i="3" s="1"/>
  <c r="C189" i="3" s="1"/>
  <c r="G189" i="3" s="1"/>
  <c r="C190" i="3" s="1"/>
  <c r="G190" i="3" s="1"/>
  <c r="C191" i="3" s="1"/>
  <c r="G191" i="3" s="1"/>
  <c r="C192" i="3" s="1"/>
  <c r="G192" i="3" s="1"/>
  <c r="C193" i="3" s="1"/>
  <c r="G193" i="3" s="1"/>
  <c r="C194" i="3" s="1"/>
  <c r="G194" i="3" s="1"/>
  <c r="C195" i="3" s="1"/>
  <c r="G195" i="3" s="1"/>
  <c r="C196" i="3" s="1"/>
  <c r="G196" i="3" s="1"/>
  <c r="C197" i="3" s="1"/>
  <c r="G197" i="3" s="1"/>
  <c r="C198" i="3" s="1"/>
  <c r="G198" i="3" s="1"/>
  <c r="C199" i="3" s="1"/>
  <c r="G199" i="3" s="1"/>
  <c r="C200" i="3" s="1"/>
  <c r="G200" i="3" s="1"/>
  <c r="C201" i="3" s="1"/>
  <c r="G201" i="3" s="1"/>
  <c r="C202" i="3" s="1"/>
  <c r="G202" i="3" s="1"/>
  <c r="C203" i="3" s="1"/>
  <c r="G203" i="3" s="1"/>
  <c r="C204" i="3" s="1"/>
  <c r="G204" i="3" s="1"/>
  <c r="C205" i="3" s="1"/>
  <c r="G205" i="3" s="1"/>
  <c r="C206" i="3" s="1"/>
  <c r="G206" i="3" s="1"/>
  <c r="C207" i="3" s="1"/>
  <c r="G207" i="3" s="1"/>
  <c r="C208" i="3" s="1"/>
  <c r="G208" i="3" s="1"/>
  <c r="C209" i="3" s="1"/>
  <c r="G209" i="3" s="1"/>
  <c r="C210" i="3" s="1"/>
  <c r="G210" i="3" s="1"/>
  <c r="C211" i="3" s="1"/>
  <c r="G211" i="3" s="1"/>
  <c r="C212" i="3" s="1"/>
  <c r="G212" i="3" s="1"/>
  <c r="C213" i="3" s="1"/>
  <c r="G213" i="3" s="1"/>
  <c r="C214" i="3" s="1"/>
  <c r="G214" i="3" s="1"/>
  <c r="C215" i="3" s="1"/>
  <c r="G215" i="3" s="1"/>
  <c r="C216" i="3" s="1"/>
  <c r="G216" i="3" s="1"/>
  <c r="C217" i="3" s="1"/>
  <c r="G217" i="3" s="1"/>
  <c r="C218" i="3" s="1"/>
  <c r="G218" i="3" s="1"/>
  <c r="C219" i="3" s="1"/>
  <c r="G219" i="3" s="1"/>
  <c r="C220" i="3" s="1"/>
  <c r="G220" i="3" s="1"/>
  <c r="C221" i="3" s="1"/>
  <c r="G221" i="3" s="1"/>
  <c r="C222" i="3" s="1"/>
  <c r="G222" i="3" s="1"/>
  <c r="C223" i="3" s="1"/>
  <c r="G223" i="3" s="1"/>
  <c r="C224" i="3" s="1"/>
  <c r="G224" i="3" s="1"/>
  <c r="C225" i="3" s="1"/>
  <c r="G225" i="3" s="1"/>
  <c r="C226" i="3" s="1"/>
  <c r="G226" i="3" s="1"/>
  <c r="C227" i="3" s="1"/>
  <c r="G227" i="3" s="1"/>
  <c r="C228" i="3" s="1"/>
  <c r="G228" i="3" s="1"/>
  <c r="C229" i="3" s="1"/>
  <c r="G229" i="3" s="1"/>
  <c r="C230" i="3" s="1"/>
  <c r="G230" i="3" s="1"/>
  <c r="C231" i="3" s="1"/>
  <c r="G231" i="3" s="1"/>
  <c r="C232" i="3" s="1"/>
  <c r="G232" i="3" s="1"/>
  <c r="C233" i="3" s="1"/>
  <c r="G233" i="3" s="1"/>
  <c r="C234" i="3" s="1"/>
  <c r="G234" i="3" s="1"/>
  <c r="C235" i="3" s="1"/>
  <c r="G235" i="3" s="1"/>
  <c r="C236" i="3" s="1"/>
  <c r="G236" i="3" s="1"/>
  <c r="C237" i="3" s="1"/>
  <c r="G237" i="3" s="1"/>
  <c r="C238" i="3" s="1"/>
  <c r="G238" i="3" s="1"/>
  <c r="C239" i="3" s="1"/>
  <c r="G239" i="3" s="1"/>
  <c r="C240" i="3" s="1"/>
  <c r="G240" i="3" s="1"/>
  <c r="C241" i="3" s="1"/>
  <c r="G241" i="3" s="1"/>
  <c r="C242" i="3" s="1"/>
  <c r="G242" i="3" s="1"/>
  <c r="C243" i="3" s="1"/>
  <c r="G243" i="3" s="1"/>
  <c r="C244" i="3" s="1"/>
  <c r="G244" i="3" s="1"/>
  <c r="C245" i="3" s="1"/>
  <c r="G245" i="3" s="1"/>
  <c r="C246" i="3" s="1"/>
  <c r="G246" i="3" s="1"/>
  <c r="C247" i="3" s="1"/>
  <c r="G247" i="3" s="1"/>
  <c r="C248" i="3" s="1"/>
  <c r="G248" i="3" s="1"/>
  <c r="C249" i="3" s="1"/>
  <c r="G249" i="3" s="1"/>
  <c r="C250" i="3" s="1"/>
  <c r="G250" i="3" s="1"/>
  <c r="C251" i="3" s="1"/>
  <c r="G251" i="3" s="1"/>
  <c r="C252" i="3" s="1"/>
  <c r="G252" i="3" s="1"/>
  <c r="C253" i="3" s="1"/>
  <c r="G253" i="3" s="1"/>
  <c r="F94" i="3"/>
  <c r="F46" i="3"/>
  <c r="F30" i="3"/>
  <c r="F109" i="3"/>
  <c r="F101" i="3"/>
  <c r="F93" i="3"/>
  <c r="F85" i="3"/>
  <c r="F77" i="3"/>
  <c r="F69" i="3"/>
  <c r="F61" i="3"/>
  <c r="F53" i="3"/>
  <c r="F45" i="3"/>
  <c r="F37" i="3"/>
  <c r="F29" i="3"/>
  <c r="F21" i="3"/>
  <c r="E14" i="1" l="1"/>
  <c r="F16" i="1" l="1"/>
  <c r="F21" i="1" s="1"/>
  <c r="F36" i="1" s="1"/>
  <c r="E21" i="1"/>
  <c r="E36" i="1" s="1"/>
  <c r="E37" i="1" s="1"/>
  <c r="E38" i="1" s="1"/>
  <c r="F37" i="1" l="1"/>
  <c r="F38" i="1" s="1"/>
  <c r="F40" i="1" s="1"/>
  <c r="F39" i="1"/>
</calcChain>
</file>

<file path=xl/sharedStrings.xml><?xml version="1.0" encoding="utf-8"?>
<sst xmlns="http://schemas.openxmlformats.org/spreadsheetml/2006/main" count="169" uniqueCount="81">
  <si>
    <t>Lisa 3</t>
  </si>
  <si>
    <t>Üür ja kõrvalteenuste tasu</t>
  </si>
  <si>
    <t>Üürnik</t>
  </si>
  <si>
    <t>Rahandusministeerium</t>
  </si>
  <si>
    <t>Üüripinna aadress</t>
  </si>
  <si>
    <t>Jüri 12, Võru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</si>
  <si>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</si>
  <si>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</si>
  <si>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</si>
  <si>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</si>
  <si>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</si>
  <si>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</si>
  <si>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</si>
  <si>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</si>
  <si>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</si>
  <si>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</si>
  <si>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**Toodud esialgsed prognoossummad. Summad täpsustatakse hanke tulemuste ja investeeringu lõpliku maksumuse alusel.</t>
  </si>
  <si>
    <t>Kapitalikomponent (parendustööd lisa 6.1 alusel)</t>
  </si>
  <si>
    <t>Kapitalikomponent (tavasisustus lisa 6.1 alusel)</t>
  </si>
  <si>
    <t>Remonttööd</t>
  </si>
  <si>
    <t>Remonttööd (tavasisustus)</t>
  </si>
  <si>
    <t>Kinnisvara haldamine (haldusteenus)</t>
  </si>
  <si>
    <t>Indekseeritakse* esimest korda selle aasta 1. jaanuaril, mis saabub pärast üüripinna üleandmisele järgnevat kalendriaastat, 31.dets THI, max 3% aastas.</t>
  </si>
  <si>
    <t>Tehnohooldus</t>
  </si>
  <si>
    <t>Omanikukohustused</t>
  </si>
  <si>
    <t>ÜÜR KOKKU</t>
  </si>
  <si>
    <t>Kõrvalteenused ja kõrvalteenuste tasud</t>
  </si>
  <si>
    <t>Heakord (310, 320, 360 - väliheakord)</t>
  </si>
  <si>
    <t>Teenuse hinna muutus</t>
  </si>
  <si>
    <t>***Toodud esialgsed prognoossummad. Summad täpsustatakse hanke tulemuste ja täpsustatud prognoosi alusel. Kõrvalteenuste eest tasumine tegelike kulude alusel.</t>
  </si>
  <si>
    <t>Heakord (330, 340, 350, 390 - siseheakord)</t>
  </si>
  <si>
    <t>Tarbimisteenused</t>
  </si>
  <si>
    <t>Elektrienergia</t>
  </si>
  <si>
    <t>Teenuse hinna, tarbimise muutus</t>
  </si>
  <si>
    <t>Küte (soojusenergia)</t>
  </si>
  <si>
    <t>Vesi ja kanalisatsioon</t>
  </si>
  <si>
    <t>Tugiteenused (720 - parkimine)</t>
  </si>
  <si>
    <t>Tugiteenused (730, 750 - järjekorrasüsteemi seadme rent ja kulutarvikud, kohvimasinate rent ja hooldus)</t>
  </si>
  <si>
    <t>Tugiteenused (710, 740 - valveteenus, hoone sildid, üldkasutatavate ruumide broneerimine ja ettevalmistamine)</t>
  </si>
  <si>
    <t>Tugiteenused (790 - Infotöötaja)</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</si>
  <si>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</si>
  <si>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</si>
  <si>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</si>
  <si>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</si>
  <si>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</si>
  <si>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</si>
  <si>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</si>
  <si>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</si>
  <si>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</si>
  <si>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</si>
  <si>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</si>
  <si>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</si>
  <si>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</si>
  <si>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</si>
  <si>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</si>
  <si>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</si>
  <si>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</si>
  <si>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</si>
  <si>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</si>
  <si>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</si>
  <si>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</si>
  <si>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</si>
  <si>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</si>
  <si>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</si>
  <si>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</si>
  <si>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</si>
  <si>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</si>
  <si>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</si>
  <si>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</si>
  <si>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</si>
  <si>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</si>
  <si>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</si>
  <si>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</si>
  <si>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Üürnikuspetsiifilise investeeringu annuiteetmaksegraafik</t>
  </si>
  <si>
    <t>CO2 amortisatsioonigraafik</t>
  </si>
  <si>
    <t>Üürniku spetsifiiline algväärtus</t>
  </si>
  <si>
    <t>Üürniku spetsiifiline lõppväärtus</t>
  </si>
  <si>
    <t>CO2 amortisatsioon</t>
  </si>
  <si>
    <t>Üürniku spetsiifiline algväärtus</t>
  </si>
  <si>
    <t>Kapitali tulumäär 2024 II pa</t>
  </si>
  <si>
    <t>üürilepingule nr KPJ-4/2024-136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</si>
</sst>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quot; kuud&quot;"/>
    <numFmt numFmtId="167" formatCode="0.0%"/>
    <numFmt numFmtId="168" formatCode="#,##0.00&quot; &quot;;[Red]&quot;-&quot;#,##0.00&quot; &quot;"/>
    <numFmt numFmtId="169" formatCode="d&quot;.&quot;mm&quot;.&quot;yyyy"/>
    <numFmt numFmtId="170" formatCode="0.000%"/>
  </numFmts>
  <fonts count="41" x14ac:knownFonts="1">
    <font>
      <sz val="11"/>
      <color theme="1"/>
      <name val="Aptos Narrow"/>
      <family val="2"/>
      <charset val="186"/>
      <scheme val="minor"/>
    </font>
    <font>
      <sz val="11"/>
      <color theme="1"/>
      <name val="Aptos Narrow"/>
      <family val="2"/>
      <charset val="186"/>
      <scheme val="minor"/>
    </font>
    <font>
      <b/>
      <sz val="11"/>
      <color theme="1"/>
      <name val="Aptos Narrow"/>
      <family val="2"/>
      <charset val="186"/>
      <scheme val="minor"/>
    </font>
    <font>
      <sz val="11"/>
      <color theme="1"/>
      <name val="Times New Roman"/>
      <family val="1"/>
    </font>
    <font>
      <b/>
      <sz val="11"/>
      <color theme="1"/>
      <name val="Times New Roman"/>
      <family val="1"/>
      <charset val="186"/>
    </font>
    <font>
      <b/>
      <sz val="14"/>
      <color theme="1"/>
      <name val="Times New Roman"/>
      <family val="1"/>
      <charset val="186"/>
    </font>
    <font>
      <b/>
      <sz val="11"/>
      <color theme="1"/>
      <name val="Times New Roman"/>
      <family val="1"/>
    </font>
    <font>
      <b/>
      <sz val="11"/>
      <name val="Times New Roman"/>
      <family val="1"/>
    </font>
    <font>
      <sz val="10"/>
      <color theme="1"/>
      <name val="Times New Roman"/>
      <family val="1"/>
    </font>
    <font>
      <sz val="12"/>
      <color theme="1"/>
      <name val="Times New Roman"/>
      <family val="1"/>
    </font>
    <font>
      <b/>
      <vertAlign val="superscript"/>
      <sz val="11"/>
      <color indexed="8"/>
      <name val="Times New Roman"/>
      <family val="1"/>
    </font>
    <font>
      <b/>
      <sz val="11"/>
      <color rgb="FFFF0000"/>
      <name val="Times New Roman"/>
      <family val="1"/>
    </font>
    <font>
      <sz val="11"/>
      <color indexed="8"/>
      <name val="Times New Roman"/>
      <family val="1"/>
    </font>
    <font>
      <sz val="11"/>
      <color theme="0" tint="-0.499984740745262"/>
      <name val="Times New Roman"/>
      <family val="1"/>
    </font>
    <font>
      <sz val="11"/>
      <color theme="1"/>
      <name val="Aptos Narrow"/>
      <family val="2"/>
      <scheme val="minor"/>
    </font>
    <font>
      <sz val="11"/>
      <name val="Times New Roman"/>
      <family val="1"/>
    </font>
    <font>
      <b/>
      <sz val="11"/>
      <color theme="0" tint="-0.499984740745262"/>
      <name val="Times New Roman"/>
      <family val="1"/>
    </font>
    <font>
      <i/>
      <sz val="10"/>
      <color theme="1"/>
      <name val="Times New Roman"/>
      <family val="1"/>
      <charset val="186"/>
    </font>
    <font>
      <i/>
      <sz val="12"/>
      <color theme="1"/>
      <name val="Times New Roman"/>
      <family val="1"/>
      <charset val="186"/>
    </font>
    <font>
      <i/>
      <sz val="11"/>
      <color theme="1"/>
      <name val="Times New Roman"/>
      <family val="1"/>
    </font>
    <font>
      <sz val="11"/>
      <color rgb="FF000000"/>
      <name val="Calibri"/>
      <family val="2"/>
    </font>
    <font>
      <b/>
      <sz val="11"/>
      <color rgb="FF000000"/>
      <name val="Calibri"/>
      <family val="2"/>
    </font>
    <font>
      <sz val="11"/>
      <name val="Calibri"/>
      <family val="2"/>
    </font>
    <font>
      <sz val="11"/>
      <name val="Aptos Narrow"/>
      <family val="2"/>
      <scheme val="minor"/>
    </font>
    <font>
      <b/>
      <sz val="14"/>
      <name val="Calibri"/>
      <family val="2"/>
    </font>
    <font>
      <b/>
      <sz val="11"/>
      <name val="Aptos Narrow"/>
      <family val="2"/>
      <scheme val="minor"/>
    </font>
    <font>
      <b/>
      <i/>
      <sz val="11"/>
      <name val="Calibri"/>
      <family val="2"/>
    </font>
    <font>
      <i/>
      <sz val="9"/>
      <color rgb="FF000000"/>
      <name val="Calibri"/>
      <family val="2"/>
    </font>
    <font>
      <sz val="11"/>
      <color theme="0" tint="-0.499984740745262"/>
      <name val="Calibri"/>
      <family val="2"/>
    </font>
    <font>
      <b/>
      <sz val="11"/>
      <color theme="0" tint="-0.499984740745262"/>
      <name val="Calibri"/>
      <family val="2"/>
    </font>
    <font>
      <b/>
      <sz val="14"/>
      <color rgb="FF000000"/>
      <name val="Calibri"/>
      <family val="2"/>
    </font>
    <font>
      <sz val="11"/>
      <color rgb="FFFF0000"/>
      <name val="Calibri"/>
      <family val="2"/>
    </font>
    <font>
      <b/>
      <sz val="14"/>
      <color rgb="FF000000"/>
      <name val="Calibri"/>
      <family val="2"/>
      <charset val="186"/>
    </font>
    <font>
      <b/>
      <sz val="16"/>
      <color rgb="FF000000"/>
      <name val="Calibri"/>
      <family val="2"/>
    </font>
    <font>
      <b/>
      <sz val="16"/>
      <color theme="0" tint="-0.499984740745262"/>
      <name val="Calibri"/>
      <family val="2"/>
    </font>
    <font>
      <sz val="11"/>
      <color theme="0" tint="-0.499984740745262"/>
      <name val="Aptos Narrow"/>
      <family val="2"/>
      <charset val="186"/>
      <scheme val="minor"/>
    </font>
    <font>
      <sz val="10"/>
      <color theme="0" tint="-0.499984740745262"/>
      <name val="Arial"/>
      <family val="2"/>
    </font>
    <font>
      <sz val="11"/>
      <color rgb="FF1F497D"/>
      <name val="Calibri"/>
      <family val="2"/>
    </font>
    <font>
      <b/>
      <i/>
      <sz val="11"/>
      <color rgb="FF000000"/>
      <name val="Calibri"/>
      <family val="2"/>
    </font>
    <font>
      <b/>
      <i/>
      <sz val="11"/>
      <color theme="0" tint="-0.499984740745262"/>
      <name val="Calibri"/>
      <family val="2"/>
    </font>
    <font>
      <i/>
      <sz val="9"/>
      <color theme="0" tint="-0.499984740745262"/>
      <name val="Calibri"/>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rgb="FF000000"/>
      </bottom>
      <diagonal/>
    </border>
  </borders>
  <cellStyleXfs count="5">
    <xf numFmtId="0" fontId="0" fillId="0" borderId="0"/>
    <xf numFmtId="9" fontId="1" fillId="0" borderId="0" applyFont="0" applyFill="0" applyBorder="0" applyAlignment="0" applyProtection="0"/>
    <xf numFmtId="0" fontId="20" fillId="0" borderId="0"/>
    <xf numFmtId="0" fontId="1" fillId="0" borderId="0"/>
    <xf numFmtId="0" fontId="1" fillId="0" borderId="0"/>
  </cellStyleXfs>
  <cellXfs count="218">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0" fontId="6" fillId="0" borderId="1" xfId="0" applyFont="1" applyBorder="1"/>
    <xf numFmtId="0" fontId="3" fillId="0" borderId="0" xfId="0" quotePrefix="1" applyFont="1"/>
    <xf numFmtId="9" fontId="3" fillId="0" borderId="0" xfId="1" applyFont="1"/>
    <xf numFmtId="1" fontId="3" fillId="0" borderId="0" xfId="0" applyNumberFormat="1" applyFont="1"/>
    <xf numFmtId="0" fontId="7" fillId="2" borderId="1" xfId="0" applyFont="1" applyFill="1" applyBorder="1"/>
    <xf numFmtId="0" fontId="8" fillId="0" borderId="0" xfId="0" applyFont="1" applyAlignment="1">
      <alignment vertical="center"/>
    </xf>
    <xf numFmtId="0" fontId="3" fillId="0" borderId="0" xfId="0" applyFont="1" applyAlignment="1">
      <alignment horizontal="center"/>
    </xf>
    <xf numFmtId="0" fontId="9" fillId="0" borderId="0" xfId="0" applyFont="1"/>
    <xf numFmtId="0" fontId="6" fillId="0" borderId="0" xfId="0" applyFont="1"/>
    <xf numFmtId="0" fontId="6" fillId="0" borderId="1" xfId="0" applyFont="1" applyBorder="1" applyAlignment="1">
      <alignment horizontal="right"/>
    </xf>
    <xf numFmtId="164" fontId="7" fillId="0" borderId="1" xfId="0" applyNumberFormat="1" applyFont="1" applyBorder="1" applyAlignment="1">
      <alignment horizontal="right"/>
    </xf>
    <xf numFmtId="165" fontId="3" fillId="0" borderId="0" xfId="0" applyNumberFormat="1" applyFont="1"/>
    <xf numFmtId="165" fontId="6" fillId="0" borderId="0" xfId="0" applyNumberFormat="1" applyFont="1"/>
    <xf numFmtId="0" fontId="11" fillId="0" borderId="0" xfId="0" applyFont="1" applyAlignment="1">
      <alignment horizontal="right"/>
    </xf>
    <xf numFmtId="0" fontId="11" fillId="0" borderId="0" xfId="0" applyFont="1"/>
    <xf numFmtId="0" fontId="6" fillId="3" borderId="2" xfId="0" applyFont="1" applyFill="1" applyBorder="1" applyAlignment="1">
      <alignment horizontal="left"/>
    </xf>
    <xf numFmtId="0" fontId="6" fillId="3" borderId="3" xfId="0" applyFont="1" applyFill="1" applyBorder="1"/>
    <xf numFmtId="0" fontId="6" fillId="3" borderId="4" xfId="0" applyFont="1" applyFill="1"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wrapText="1"/>
    </xf>
    <xf numFmtId="0" fontId="6" fillId="3" borderId="7" xfId="0" applyFont="1" applyFill="1" applyBorder="1" applyAlignment="1">
      <alignment horizontal="center"/>
    </xf>
    <xf numFmtId="0" fontId="3" fillId="0" borderId="8" xfId="0" applyFont="1" applyBorder="1" applyAlignment="1">
      <alignment horizontal="center"/>
    </xf>
    <xf numFmtId="0" fontId="3" fillId="2" borderId="9" xfId="0" applyFont="1" applyFill="1" applyBorder="1"/>
    <xf numFmtId="0" fontId="3" fillId="2" borderId="10" xfId="0" applyFont="1" applyFill="1" applyBorder="1"/>
    <xf numFmtId="4" fontId="3" fillId="0" borderId="11" xfId="0" applyNumberFormat="1" applyFont="1" applyBorder="1" applyAlignment="1">
      <alignment horizontal="right" wrapText="1"/>
    </xf>
    <xf numFmtId="4" fontId="3" fillId="0" borderId="12" xfId="0" applyNumberFormat="1" applyFont="1" applyBorder="1" applyAlignment="1">
      <alignment wrapText="1"/>
    </xf>
    <xf numFmtId="3" fontId="3" fillId="0" borderId="0" xfId="0" applyNumberFormat="1" applyFont="1"/>
    <xf numFmtId="2" fontId="3" fillId="0" borderId="0" xfId="0" applyNumberFormat="1" applyFont="1"/>
    <xf numFmtId="0" fontId="3" fillId="0" borderId="11" xfId="0" applyFont="1" applyBorder="1" applyAlignment="1">
      <alignment horizontal="center"/>
    </xf>
    <xf numFmtId="0" fontId="3" fillId="0" borderId="1" xfId="0" applyFont="1" applyBorder="1"/>
    <xf numFmtId="0" fontId="3" fillId="0" borderId="9" xfId="0" applyFont="1" applyBorder="1"/>
    <xf numFmtId="0" fontId="3" fillId="0" borderId="17" xfId="0" applyFont="1" applyBorder="1"/>
    <xf numFmtId="0" fontId="3" fillId="0" borderId="18" xfId="0" applyFont="1" applyBorder="1"/>
    <xf numFmtId="0" fontId="6" fillId="3" borderId="8" xfId="0" applyFont="1" applyFill="1" applyBorder="1" applyAlignment="1">
      <alignment horizontal="center"/>
    </xf>
    <xf numFmtId="0" fontId="6" fillId="3" borderId="10" xfId="0" applyFont="1" applyFill="1" applyBorder="1"/>
    <xf numFmtId="4" fontId="7" fillId="3" borderId="8" xfId="0" applyNumberFormat="1" applyFont="1" applyFill="1" applyBorder="1" applyAlignment="1">
      <alignment horizontal="right"/>
    </xf>
    <xf numFmtId="4" fontId="6" fillId="3" borderId="21" xfId="0" applyNumberFormat="1" applyFont="1" applyFill="1" applyBorder="1" applyAlignment="1">
      <alignment horizontal="right"/>
    </xf>
    <xf numFmtId="4" fontId="6" fillId="3" borderId="22" xfId="0" applyNumberFormat="1" applyFont="1" applyFill="1" applyBorder="1" applyAlignment="1">
      <alignment horizontal="right"/>
    </xf>
    <xf numFmtId="0" fontId="3" fillId="3" borderId="21" xfId="0" applyFont="1" applyFill="1" applyBorder="1"/>
    <xf numFmtId="0" fontId="6" fillId="2" borderId="23" xfId="0" applyFont="1" applyFill="1" applyBorder="1" applyAlignment="1">
      <alignment horizontal="center"/>
    </xf>
    <xf numFmtId="0" fontId="6" fillId="2" borderId="0" xfId="0" applyFont="1" applyFill="1"/>
    <xf numFmtId="4" fontId="11" fillId="2" borderId="23" xfId="0" applyNumberFormat="1" applyFont="1" applyFill="1" applyBorder="1" applyAlignment="1">
      <alignment horizontal="right"/>
    </xf>
    <xf numFmtId="4" fontId="6" fillId="2" borderId="21" xfId="0" applyNumberFormat="1" applyFont="1" applyFill="1" applyBorder="1" applyAlignment="1">
      <alignment horizontal="right"/>
    </xf>
    <xf numFmtId="4" fontId="6" fillId="2" borderId="22" xfId="0" applyNumberFormat="1" applyFont="1" applyFill="1" applyBorder="1" applyAlignment="1">
      <alignment horizontal="right"/>
    </xf>
    <xf numFmtId="0" fontId="3" fillId="2" borderId="24" xfId="0" applyFont="1" applyFill="1" applyBorder="1"/>
    <xf numFmtId="0" fontId="6" fillId="3" borderId="8" xfId="0" applyFont="1" applyFill="1" applyBorder="1" applyAlignment="1">
      <alignment horizontal="left"/>
    </xf>
    <xf numFmtId="4" fontId="6" fillId="3" borderId="11" xfId="0" applyNumberFormat="1" applyFont="1" applyFill="1" applyBorder="1" applyAlignment="1">
      <alignment horizontal="center"/>
    </xf>
    <xf numFmtId="0" fontId="6" fillId="3" borderId="20" xfId="0" applyFont="1" applyFill="1" applyBorder="1" applyAlignment="1">
      <alignment horizontal="center"/>
    </xf>
    <xf numFmtId="0" fontId="6" fillId="3" borderId="25" xfId="0" applyFont="1" applyFill="1" applyBorder="1" applyAlignment="1">
      <alignment horizontal="center" wrapText="1"/>
    </xf>
    <xf numFmtId="0" fontId="6" fillId="3" borderId="21" xfId="0" applyFont="1" applyFill="1" applyBorder="1" applyAlignment="1">
      <alignment horizontal="center"/>
    </xf>
    <xf numFmtId="0" fontId="3" fillId="0" borderId="10" xfId="0" applyFont="1" applyBorder="1"/>
    <xf numFmtId="4" fontId="13" fillId="0" borderId="11" xfId="0" applyNumberFormat="1" applyFont="1" applyBorder="1" applyAlignment="1">
      <alignment horizontal="right" wrapText="1"/>
    </xf>
    <xf numFmtId="4" fontId="13" fillId="2" borderId="12" xfId="0" applyNumberFormat="1" applyFont="1" applyFill="1" applyBorder="1" applyAlignment="1">
      <alignment vertical="center" wrapText="1"/>
    </xf>
    <xf numFmtId="4" fontId="3" fillId="0" borderId="13" xfId="0" applyNumberFormat="1" applyFont="1" applyBorder="1" applyAlignment="1">
      <alignment horizontal="center" vertical="center" wrapText="1"/>
    </xf>
    <xf numFmtId="4" fontId="3" fillId="0" borderId="11" xfId="0" applyNumberFormat="1" applyFont="1" applyBorder="1" applyAlignment="1">
      <alignment vertical="center" wrapText="1"/>
    </xf>
    <xf numFmtId="164" fontId="14" fillId="0" borderId="0" xfId="0" applyNumberFormat="1" applyFont="1" applyProtection="1">
      <protection hidden="1"/>
    </xf>
    <xf numFmtId="164" fontId="3" fillId="0" borderId="0" xfId="0" applyNumberFormat="1" applyFont="1"/>
    <xf numFmtId="0" fontId="15" fillId="0" borderId="27" xfId="0" applyFont="1" applyBorder="1"/>
    <xf numFmtId="4" fontId="13" fillId="0" borderId="11" xfId="0" applyNumberFormat="1" applyFont="1" applyBorder="1" applyAlignment="1">
      <alignment horizontal="right" vertical="center" wrapText="1"/>
    </xf>
    <xf numFmtId="0" fontId="6" fillId="4" borderId="29" xfId="0" applyFont="1" applyFill="1" applyBorder="1" applyAlignment="1">
      <alignment horizontal="left"/>
    </xf>
    <xf numFmtId="0" fontId="6" fillId="4" borderId="30" xfId="0" applyFont="1" applyFill="1" applyBorder="1"/>
    <xf numFmtId="4" fontId="16" fillId="4" borderId="31" xfId="0" applyNumberFormat="1" applyFont="1" applyFill="1" applyBorder="1" applyAlignment="1">
      <alignment horizontal="right"/>
    </xf>
    <xf numFmtId="4" fontId="16" fillId="4" borderId="32" xfId="0" applyNumberFormat="1" applyFont="1" applyFill="1" applyBorder="1" applyAlignment="1">
      <alignment horizontal="right"/>
    </xf>
    <xf numFmtId="4" fontId="6" fillId="4" borderId="33" xfId="0" applyNumberFormat="1" applyFont="1" applyFill="1" applyBorder="1" applyAlignment="1">
      <alignment horizontal="right"/>
    </xf>
    <xf numFmtId="0" fontId="3" fillId="4" borderId="34" xfId="0" applyFont="1" applyFill="1" applyBorder="1"/>
    <xf numFmtId="0" fontId="6" fillId="0" borderId="0" xfId="0" applyFont="1" applyAlignment="1">
      <alignment horizontal="left"/>
    </xf>
    <xf numFmtId="4" fontId="6" fillId="0" borderId="23" xfId="0" applyNumberFormat="1" applyFont="1" applyBorder="1" applyAlignment="1">
      <alignment horizontal="right"/>
    </xf>
    <xf numFmtId="4" fontId="6" fillId="0" borderId="24" xfId="0" applyNumberFormat="1" applyFont="1" applyBorder="1" applyAlignment="1">
      <alignment horizontal="right"/>
    </xf>
    <xf numFmtId="4" fontId="6" fillId="0" borderId="0" xfId="0" applyNumberFormat="1" applyFont="1" applyAlignment="1">
      <alignment horizontal="right"/>
    </xf>
    <xf numFmtId="0" fontId="6" fillId="0" borderId="0" xfId="0" applyFont="1" applyAlignment="1">
      <alignment horizontal="left" wrapText="1"/>
    </xf>
    <xf numFmtId="9" fontId="7" fillId="0" borderId="0" xfId="0" applyNumberFormat="1" applyFont="1" applyAlignment="1">
      <alignment horizontal="left"/>
    </xf>
    <xf numFmtId="4" fontId="3" fillId="0" borderId="23" xfId="0" applyNumberFormat="1" applyFont="1" applyBorder="1" applyAlignment="1">
      <alignment horizontal="right"/>
    </xf>
    <xf numFmtId="166" fontId="6" fillId="0" borderId="23" xfId="0" applyNumberFormat="1" applyFont="1" applyBorder="1"/>
    <xf numFmtId="3" fontId="6" fillId="0" borderId="0" xfId="0" applyNumberFormat="1" applyFont="1" applyAlignment="1">
      <alignment horizontal="right"/>
    </xf>
    <xf numFmtId="4" fontId="6" fillId="0" borderId="0" xfId="0" applyNumberFormat="1" applyFont="1" applyAlignment="1">
      <alignment horizontal="left"/>
    </xf>
    <xf numFmtId="166" fontId="6" fillId="0" borderId="31" xfId="0" applyNumberFormat="1" applyFont="1" applyBorder="1"/>
    <xf numFmtId="4" fontId="7" fillId="0" borderId="32" xfId="0" applyNumberFormat="1" applyFont="1" applyBorder="1"/>
    <xf numFmtId="3" fontId="7" fillId="0" borderId="0" xfId="0" applyNumberFormat="1" applyFont="1"/>
    <xf numFmtId="4" fontId="7" fillId="0" borderId="0" xfId="0" applyNumberFormat="1" applyFont="1"/>
    <xf numFmtId="0" fontId="9" fillId="0" borderId="0" xfId="0" applyFont="1" applyAlignment="1">
      <alignment horizontal="left" wrapText="1"/>
    </xf>
    <xf numFmtId="0" fontId="18" fillId="0" borderId="0" xfId="0" applyFont="1"/>
    <xf numFmtId="0" fontId="19" fillId="0" borderId="0" xfId="0" applyFont="1"/>
    <xf numFmtId="0" fontId="20" fillId="2" borderId="0" xfId="2" applyFill="1"/>
    <xf numFmtId="4" fontId="21" fillId="5" borderId="0" xfId="2" applyNumberFormat="1" applyFont="1" applyFill="1" applyAlignment="1">
      <alignment horizontal="right"/>
    </xf>
    <xf numFmtId="0" fontId="0" fillId="2" borderId="0" xfId="0" applyFill="1"/>
    <xf numFmtId="0" fontId="22" fillId="5" borderId="0" xfId="2" applyFont="1" applyFill="1"/>
    <xf numFmtId="4" fontId="22" fillId="5" borderId="0" xfId="2" applyNumberFormat="1" applyFont="1" applyFill="1" applyAlignment="1">
      <alignment horizontal="right"/>
    </xf>
    <xf numFmtId="0" fontId="22" fillId="2" borderId="0" xfId="2" applyFont="1" applyFill="1"/>
    <xf numFmtId="0" fontId="23" fillId="2" borderId="0" xfId="0" applyFont="1" applyFill="1"/>
    <xf numFmtId="0" fontId="23" fillId="6" borderId="0" xfId="0" applyFont="1" applyFill="1" applyProtection="1">
      <protection hidden="1"/>
    </xf>
    <xf numFmtId="0" fontId="23" fillId="6" borderId="0" xfId="0" applyFont="1" applyFill="1"/>
    <xf numFmtId="0" fontId="24" fillId="5" borderId="0" xfId="2" applyFont="1" applyFill="1"/>
    <xf numFmtId="4" fontId="24" fillId="5" borderId="0" xfId="2" applyNumberFormat="1" applyFont="1" applyFill="1"/>
    <xf numFmtId="4" fontId="22" fillId="2" borderId="0" xfId="2" applyNumberFormat="1" applyFont="1" applyFill="1"/>
    <xf numFmtId="0" fontId="23" fillId="6" borderId="0" xfId="0" applyFont="1" applyFill="1" applyProtection="1">
      <protection locked="0" hidden="1"/>
    </xf>
    <xf numFmtId="164" fontId="23" fillId="6" borderId="0" xfId="0" applyNumberFormat="1" applyFont="1" applyFill="1" applyProtection="1">
      <protection hidden="1"/>
    </xf>
    <xf numFmtId="167" fontId="23" fillId="6" borderId="0" xfId="1" applyNumberFormat="1" applyFont="1" applyFill="1"/>
    <xf numFmtId="4" fontId="23" fillId="2" borderId="0" xfId="0" applyNumberFormat="1" applyFont="1" applyFill="1"/>
    <xf numFmtId="2" fontId="23" fillId="2" borderId="0" xfId="0" applyNumberFormat="1" applyFont="1" applyFill="1"/>
    <xf numFmtId="4" fontId="22" fillId="5" borderId="0" xfId="2" applyNumberFormat="1" applyFont="1" applyFill="1"/>
    <xf numFmtId="168" fontId="23" fillId="2" borderId="0" xfId="0" applyNumberFormat="1" applyFont="1" applyFill="1"/>
    <xf numFmtId="0" fontId="22" fillId="7" borderId="35" xfId="2" applyFont="1" applyFill="1" applyBorder="1"/>
    <xf numFmtId="0" fontId="22" fillId="5" borderId="27" xfId="2" applyFont="1" applyFill="1" applyBorder="1"/>
    <xf numFmtId="0" fontId="23" fillId="2" borderId="27" xfId="0" applyFont="1" applyFill="1" applyBorder="1"/>
    <xf numFmtId="169" fontId="22" fillId="7" borderId="27" xfId="2" applyNumberFormat="1" applyFont="1" applyFill="1" applyBorder="1"/>
    <xf numFmtId="0" fontId="22" fillId="7" borderId="36" xfId="2" applyFont="1" applyFill="1" applyBorder="1"/>
    <xf numFmtId="0" fontId="25" fillId="2" borderId="0" xfId="0" applyFont="1" applyFill="1" applyProtection="1">
      <protection hidden="1"/>
    </xf>
    <xf numFmtId="0" fontId="22" fillId="7" borderId="37" xfId="2" applyFont="1" applyFill="1" applyBorder="1"/>
    <xf numFmtId="0" fontId="22" fillId="7" borderId="0" xfId="2" applyFont="1" applyFill="1"/>
    <xf numFmtId="0" fontId="22" fillId="7" borderId="38" xfId="2" applyFont="1" applyFill="1" applyBorder="1"/>
    <xf numFmtId="164" fontId="23" fillId="2" borderId="0" xfId="0" applyNumberFormat="1" applyFont="1" applyFill="1" applyProtection="1">
      <protection hidden="1"/>
    </xf>
    <xf numFmtId="169" fontId="23" fillId="2" borderId="0" xfId="0" applyNumberFormat="1" applyFont="1" applyFill="1"/>
    <xf numFmtId="3" fontId="22" fillId="7" borderId="0" xfId="2" applyNumberFormat="1" applyFont="1" applyFill="1"/>
    <xf numFmtId="0" fontId="25" fillId="6" borderId="0" xfId="0" applyFont="1" applyFill="1" applyProtection="1">
      <protection hidden="1"/>
    </xf>
    <xf numFmtId="164" fontId="25" fillId="6" borderId="0" xfId="0" applyNumberFormat="1" applyFont="1" applyFill="1" applyProtection="1">
      <protection hidden="1"/>
    </xf>
    <xf numFmtId="10" fontId="22" fillId="7" borderId="0" xfId="1" applyNumberFormat="1" applyFont="1" applyFill="1" applyBorder="1"/>
    <xf numFmtId="164" fontId="25" fillId="2" borderId="0" xfId="0" applyNumberFormat="1" applyFont="1" applyFill="1" applyProtection="1">
      <protection hidden="1"/>
    </xf>
    <xf numFmtId="4" fontId="22" fillId="7" borderId="0" xfId="2" applyNumberFormat="1" applyFont="1" applyFill="1"/>
    <xf numFmtId="0" fontId="23" fillId="2" borderId="0" xfId="0" applyFont="1" applyFill="1" applyProtection="1">
      <protection locked="0" hidden="1"/>
    </xf>
    <xf numFmtId="164" fontId="2" fillId="2" borderId="0" xfId="0" applyNumberFormat="1" applyFont="1" applyFill="1" applyProtection="1">
      <protection hidden="1"/>
    </xf>
    <xf numFmtId="0" fontId="22" fillId="7" borderId="18" xfId="2" applyFont="1" applyFill="1" applyBorder="1"/>
    <xf numFmtId="0" fontId="22" fillId="5" borderId="39" xfId="2" applyFont="1" applyFill="1" applyBorder="1"/>
    <xf numFmtId="0" fontId="23" fillId="2" borderId="39" xfId="0" applyFont="1" applyFill="1" applyBorder="1"/>
    <xf numFmtId="167" fontId="22" fillId="7" borderId="39" xfId="2" applyNumberFormat="1" applyFont="1" applyFill="1" applyBorder="1"/>
    <xf numFmtId="0" fontId="22" fillId="7" borderId="25" xfId="2" applyFont="1" applyFill="1" applyBorder="1"/>
    <xf numFmtId="170" fontId="22" fillId="7" borderId="0" xfId="2" applyNumberFormat="1" applyFont="1" applyFill="1"/>
    <xf numFmtId="0" fontId="26" fillId="5" borderId="40" xfId="2" applyFont="1" applyFill="1" applyBorder="1" applyAlignment="1">
      <alignment horizontal="right"/>
    </xf>
    <xf numFmtId="4" fontId="26" fillId="5" borderId="40" xfId="2" applyNumberFormat="1" applyFont="1" applyFill="1" applyBorder="1" applyAlignment="1">
      <alignment horizontal="right"/>
    </xf>
    <xf numFmtId="169" fontId="27" fillId="5" borderId="0" xfId="2" applyNumberFormat="1" applyFont="1" applyFill="1"/>
    <xf numFmtId="0" fontId="20" fillId="5" borderId="0" xfId="2" applyFill="1"/>
    <xf numFmtId="4" fontId="20" fillId="5" borderId="0" xfId="2" applyNumberFormat="1" applyFill="1"/>
    <xf numFmtId="168" fontId="20" fillId="5" borderId="0" xfId="2" applyNumberFormat="1" applyFill="1"/>
    <xf numFmtId="0" fontId="0" fillId="2" borderId="0" xfId="0" applyFill="1" applyProtection="1">
      <protection locked="0" hidden="1"/>
    </xf>
    <xf numFmtId="164" fontId="0" fillId="2" borderId="0" xfId="0" applyNumberFormat="1" applyFill="1" applyProtection="1">
      <protection hidden="1"/>
    </xf>
    <xf numFmtId="4" fontId="0" fillId="2" borderId="0" xfId="0" applyNumberFormat="1" applyFill="1"/>
    <xf numFmtId="0" fontId="28" fillId="2" borderId="0" xfId="2" applyFont="1" applyFill="1"/>
    <xf numFmtId="4" fontId="29" fillId="5" borderId="0" xfId="2" applyNumberFormat="1" applyFont="1" applyFill="1" applyAlignment="1">
      <alignment horizontal="right"/>
    </xf>
    <xf numFmtId="0" fontId="28" fillId="5" borderId="0" xfId="2" applyFont="1" applyFill="1"/>
    <xf numFmtId="4" fontId="28" fillId="5" borderId="0" xfId="2" applyNumberFormat="1" applyFont="1" applyFill="1" applyAlignment="1">
      <alignment horizontal="right"/>
    </xf>
    <xf numFmtId="0" fontId="30" fillId="5" borderId="0" xfId="2" applyFont="1" applyFill="1"/>
    <xf numFmtId="0" fontId="31" fillId="5" borderId="0" xfId="2" applyFont="1" applyFill="1"/>
    <xf numFmtId="4" fontId="32" fillId="5" borderId="0" xfId="2" applyNumberFormat="1" applyFont="1" applyFill="1"/>
    <xf numFmtId="4" fontId="33" fillId="5" borderId="0" xfId="2" applyNumberFormat="1" applyFont="1" applyFill="1"/>
    <xf numFmtId="0" fontId="34" fillId="5" borderId="0" xfId="2" applyFont="1" applyFill="1"/>
    <xf numFmtId="4" fontId="28" fillId="5" borderId="0" xfId="2" applyNumberFormat="1" applyFont="1" applyFill="1"/>
    <xf numFmtId="4" fontId="28" fillId="2" borderId="0" xfId="2" applyNumberFormat="1" applyFont="1" applyFill="1"/>
    <xf numFmtId="4" fontId="20" fillId="2" borderId="0" xfId="2" applyNumberFormat="1" applyFill="1"/>
    <xf numFmtId="168" fontId="0" fillId="2" borderId="0" xfId="0" applyNumberFormat="1" applyFill="1"/>
    <xf numFmtId="0" fontId="20" fillId="7" borderId="35" xfId="2" applyFill="1" applyBorder="1"/>
    <xf numFmtId="0" fontId="20" fillId="5" borderId="27" xfId="2" applyFill="1" applyBorder="1"/>
    <xf numFmtId="0" fontId="0" fillId="2" borderId="27" xfId="0" applyFill="1" applyBorder="1"/>
    <xf numFmtId="0" fontId="20" fillId="7" borderId="36" xfId="2" applyFill="1" applyBorder="1"/>
    <xf numFmtId="0" fontId="2" fillId="2" borderId="0" xfId="0" applyFont="1" applyFill="1" applyProtection="1">
      <protection hidden="1"/>
    </xf>
    <xf numFmtId="0" fontId="28" fillId="7" borderId="35" xfId="2" applyFont="1" applyFill="1" applyBorder="1"/>
    <xf numFmtId="0" fontId="28" fillId="5" borderId="27" xfId="2" applyFont="1" applyFill="1" applyBorder="1"/>
    <xf numFmtId="0" fontId="35" fillId="2" borderId="27" xfId="3" applyFont="1" applyFill="1" applyBorder="1"/>
    <xf numFmtId="169" fontId="28" fillId="7" borderId="27" xfId="2" applyNumberFormat="1" applyFont="1" applyFill="1" applyBorder="1"/>
    <xf numFmtId="0" fontId="28" fillId="7" borderId="36" xfId="2" applyFont="1" applyFill="1" applyBorder="1"/>
    <xf numFmtId="0" fontId="20" fillId="7" borderId="37" xfId="2" applyFill="1" applyBorder="1"/>
    <xf numFmtId="0" fontId="20" fillId="7" borderId="38" xfId="2" applyFill="1" applyBorder="1"/>
    <xf numFmtId="0" fontId="28" fillId="7" borderId="37" xfId="2" applyFont="1" applyFill="1" applyBorder="1"/>
    <xf numFmtId="0" fontId="35" fillId="2" borderId="0" xfId="3" applyFont="1" applyFill="1"/>
    <xf numFmtId="0" fontId="28" fillId="7" borderId="0" xfId="2" applyFont="1" applyFill="1"/>
    <xf numFmtId="0" fontId="28" fillId="7" borderId="38" xfId="2" applyFont="1" applyFill="1" applyBorder="1"/>
    <xf numFmtId="4" fontId="35" fillId="2" borderId="0" xfId="3" applyNumberFormat="1" applyFont="1" applyFill="1"/>
    <xf numFmtId="169" fontId="0" fillId="2" borderId="0" xfId="0" applyNumberFormat="1" applyFill="1"/>
    <xf numFmtId="3" fontId="20" fillId="7" borderId="0" xfId="2" applyNumberFormat="1" applyFill="1"/>
    <xf numFmtId="169" fontId="35" fillId="2" borderId="0" xfId="3" applyNumberFormat="1" applyFont="1" applyFill="1"/>
    <xf numFmtId="3" fontId="28" fillId="7" borderId="0" xfId="2" applyNumberFormat="1" applyFont="1" applyFill="1"/>
    <xf numFmtId="4" fontId="36" fillId="0" borderId="0" xfId="4" applyNumberFormat="1" applyFont="1" applyAlignment="1">
      <alignment vertical="center"/>
    </xf>
    <xf numFmtId="4" fontId="37" fillId="2" borderId="0" xfId="2" applyNumberFormat="1" applyFont="1" applyFill="1"/>
    <xf numFmtId="0" fontId="28" fillId="7" borderId="18" xfId="2" applyFont="1" applyFill="1" applyBorder="1"/>
    <xf numFmtId="0" fontId="28" fillId="5" borderId="39" xfId="2" applyFont="1" applyFill="1" applyBorder="1"/>
    <xf numFmtId="0" fontId="35" fillId="2" borderId="39" xfId="3" applyFont="1" applyFill="1" applyBorder="1"/>
    <xf numFmtId="167" fontId="28" fillId="2" borderId="39" xfId="2" applyNumberFormat="1" applyFont="1" applyFill="1" applyBorder="1"/>
    <xf numFmtId="0" fontId="28" fillId="7" borderId="25" xfId="2" applyFont="1" applyFill="1" applyBorder="1"/>
    <xf numFmtId="0" fontId="20" fillId="7" borderId="0" xfId="2" applyFill="1"/>
    <xf numFmtId="170" fontId="20" fillId="7" borderId="0" xfId="2" applyNumberFormat="1" applyFill="1"/>
    <xf numFmtId="170" fontId="28" fillId="7" borderId="0" xfId="2" applyNumberFormat="1" applyFont="1" applyFill="1"/>
    <xf numFmtId="0" fontId="38" fillId="5" borderId="40" xfId="2" applyFont="1" applyFill="1" applyBorder="1" applyAlignment="1">
      <alignment horizontal="right"/>
    </xf>
    <xf numFmtId="4" fontId="38" fillId="5" borderId="40" xfId="2" applyNumberFormat="1" applyFont="1" applyFill="1" applyBorder="1" applyAlignment="1">
      <alignment horizontal="right"/>
    </xf>
    <xf numFmtId="0" fontId="39" fillId="5" borderId="40" xfId="2" applyFont="1" applyFill="1" applyBorder="1" applyAlignment="1">
      <alignment horizontal="right"/>
    </xf>
    <xf numFmtId="4" fontId="39" fillId="5" borderId="40" xfId="2" applyNumberFormat="1" applyFont="1" applyFill="1" applyBorder="1" applyAlignment="1">
      <alignment horizontal="right"/>
    </xf>
    <xf numFmtId="169" fontId="40" fillId="5" borderId="0" xfId="2" applyNumberFormat="1" applyFont="1" applyFill="1"/>
    <xf numFmtId="168" fontId="28" fillId="5" borderId="0" xfId="2" applyNumberFormat="1" applyFont="1" applyFill="1"/>
    <xf numFmtId="0" fontId="6" fillId="0" borderId="0" xfId="0" applyFont="1" applyAlignment="1">
      <alignment horizontal="left" wrapText="1"/>
    </xf>
    <xf numFmtId="0" fontId="9" fillId="0" borderId="0" xfId="0" applyFont="1" applyAlignment="1">
      <alignment horizontal="left" wrapText="1"/>
    </xf>
    <xf numFmtId="0" fontId="17" fillId="0" borderId="0" xfId="0" applyFont="1" applyAlignment="1">
      <alignment horizontal="left" vertical="center" wrapText="1"/>
    </xf>
    <xf numFmtId="0" fontId="3" fillId="0" borderId="9" xfId="0" applyFont="1" applyBorder="1"/>
    <xf numFmtId="0" fontId="3" fillId="0" borderId="10" xfId="0" applyFont="1" applyBorder="1"/>
    <xf numFmtId="0" fontId="12" fillId="2" borderId="14"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0" xfId="0" applyFont="1" applyFill="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15" xfId="0" applyNumberFormat="1" applyFont="1" applyBorder="1" applyAlignment="1">
      <alignment horizontal="center" vertical="center" wrapText="1"/>
    </xf>
    <xf numFmtId="0" fontId="15" fillId="0" borderId="9" xfId="0" applyFont="1" applyBorder="1"/>
    <xf numFmtId="0" fontId="15" fillId="0" borderId="10" xfId="0" applyFont="1" applyBorder="1"/>
    <xf numFmtId="4" fontId="3" fillId="0" borderId="19" xfId="0" applyNumberFormat="1" applyFont="1" applyBorder="1" applyAlignment="1">
      <alignment horizontal="center" vertical="center" wrapText="1"/>
    </xf>
    <xf numFmtId="0" fontId="15" fillId="0" borderId="9" xfId="0" applyFont="1" applyBorder="1" applyAlignment="1">
      <alignment horizontal="left" wrapText="1"/>
    </xf>
    <xf numFmtId="0" fontId="15" fillId="0" borderId="21" xfId="0" applyFont="1" applyBorder="1" applyAlignment="1">
      <alignment horizontal="left" wrapText="1"/>
    </xf>
    <xf numFmtId="4" fontId="13" fillId="0" borderId="26" xfId="0" applyNumberFormat="1" applyFont="1" applyBorder="1" applyAlignment="1">
      <alignment horizontal="right" vertical="center" wrapText="1"/>
    </xf>
    <xf numFmtId="4" fontId="13" fillId="0" borderId="28" xfId="0" applyNumberFormat="1" applyFont="1" applyBorder="1" applyAlignment="1">
      <alignment horizontal="right" vertical="center" wrapText="1"/>
    </xf>
    <xf numFmtId="4" fontId="13" fillId="2" borderId="14" xfId="0" applyNumberFormat="1" applyFont="1" applyFill="1" applyBorder="1" applyAlignment="1">
      <alignment horizontal="right" vertical="center" wrapText="1"/>
    </xf>
    <xf numFmtId="4" fontId="13" fillId="2" borderId="20" xfId="0" applyNumberFormat="1" applyFont="1" applyFill="1" applyBorder="1" applyAlignment="1">
      <alignment horizontal="right" vertical="center" wrapText="1"/>
    </xf>
    <xf numFmtId="0" fontId="5" fillId="0" borderId="0" xfId="0" applyFont="1" applyAlignment="1">
      <alignment horizont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 xfId="0" applyFont="1" applyBorder="1"/>
    <xf numFmtId="4" fontId="12" fillId="0" borderId="13" xfId="0" applyNumberFormat="1" applyFont="1" applyBorder="1" applyAlignment="1">
      <alignment horizontal="center" vertical="center" wrapText="1"/>
    </xf>
    <xf numFmtId="4" fontId="12" fillId="0" borderId="15" xfId="0" applyNumberFormat="1" applyFont="1" applyBorder="1" applyAlignment="1">
      <alignment horizontal="center" vertical="center" wrapText="1"/>
    </xf>
    <xf numFmtId="4" fontId="12" fillId="0" borderId="19" xfId="0" applyNumberFormat="1" applyFont="1" applyBorder="1" applyAlignment="1">
      <alignment horizontal="center" vertical="center" wrapText="1"/>
    </xf>
  </cellXfs>
  <cellStyles count="5">
    <cellStyle name="Normaallaad 4 2" xfId="2" xr:uid="{C638BA49-D537-4C16-A727-D8B9AF764C3A}"/>
    <cellStyle name="Normal" xfId="0" builtinId="0"/>
    <cellStyle name="Normal 2" xfId="3" xr:uid="{B2DE3D8C-C308-4BD1-82F0-BDCFC5E45C30}"/>
    <cellStyle name="Normal 2 2" xfId="4" xr:uid="{06B71B56-461A-4A05-96E4-4B22D2A322A4}"/>
    <cellStyle name="Percent" xfId="1" builtinId="5"/>
  </cellStyles>
  <dxfs count="2">
    <dxf>
      <border>
        <left style="thin">
          <color auto="1"/>
        </left>
        <right style="thin">
          <color auto="1"/>
        </right>
        <top style="thin">
          <color auto="1"/>
        </top>
        <bottom style="thin">
          <color auto="1"/>
        </bottom>
        <vertical/>
        <horizontal/>
      </border>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505A7-3470-487B-B3A6-269B9460D81A}">
  <sheetPr codeName="Sheet67"/>
  <dimension ref="A1:O48"/>
  <sheetViews>
    <sheetView tabSelected="1" topLeftCell="E1" workbookViewId="0">
      <selection activeCell="L7" sqref="L7"/>
    </sheetView>
  </sheetViews>
  <sheetFormatPr defaultColWidth="9.26953125" defaultRowHeight="14" x14ac:dyDescent="0.3"/>
  <cols>
    <col min="1" max="1" width="5.453125" style="1" customWidth="1"/>
    <col min="2" max="3" width="7.7265625" style="1" customWidth="1"/>
    <col min="4" max="4" width="86.7265625" style="1" customWidth="1"/>
    <col min="5" max="6" width="16.7265625" style="1" customWidth="1"/>
    <col min="7" max="8" width="45.81640625" style="1" customWidth="1"/>
    <col min="9" max="9" width="16.26953125" style="1" customWidth="1"/>
    <col min="10" max="10" width="9.26953125" style="1"/>
    <col min="11" max="11" width="9.26953125" style="1" customWidth="1"/>
    <col min="12" max="12" width="8.54296875" style="1" customWidth="1"/>
    <col min="13" max="13" width="9.26953125" style="1"/>
    <col min="14" max="14" width="11.26953125" style="1" bestFit="1" customWidth="1"/>
    <col min="15" max="15" width="10.26953125" style="1" bestFit="1" customWidth="1"/>
    <col min="16" max="16384" width="9.26953125" style="1"/>
  </cols>
  <sheetData>
    <row r="1" spans="1:15" x14ac:dyDescent="0.3">
      <c r="H1" s="2" t="s">
        <v>0</v>
      </c>
    </row>
    <row r="2" spans="1:15" ht="15" customHeight="1" x14ac:dyDescent="0.3">
      <c r="H2" s="2" t="s">
        <v>80</v>
      </c>
    </row>
    <row r="3" spans="1:15" ht="15" customHeight="1" x14ac:dyDescent="0.3">
      <c r="H3" s="2"/>
    </row>
    <row r="4" spans="1:15" ht="17.5" x14ac:dyDescent="0.35">
      <c r="A4" s="208" t="s">
        <v>1</v>
      </c>
      <c r="B4" s="208"/>
      <c r="C4" s="208"/>
      <c r="D4" s="208"/>
      <c r="E4" s="208"/>
      <c r="F4" s="208"/>
      <c r="G4" s="208"/>
      <c r="H4" s="208"/>
    </row>
    <row r="5" spans="1:15" ht="16.5" customHeight="1" x14ac:dyDescent="0.3"/>
    <row r="6" spans="1:15" x14ac:dyDescent="0.3">
      <c r="C6" s="3" t="s">
        <v>2</v>
      </c>
      <c r="D6" s="4" t="s">
        <v>3</v>
      </c>
      <c r="G6" s="5"/>
      <c r="K6" s="6"/>
      <c r="L6" s="7"/>
    </row>
    <row r="7" spans="1:15" x14ac:dyDescent="0.3">
      <c r="C7" s="3" t="s">
        <v>4</v>
      </c>
      <c r="D7" s="8" t="s">
        <v>5</v>
      </c>
      <c r="H7" s="9"/>
      <c r="K7" s="6"/>
      <c r="L7" s="7"/>
      <c r="N7" s="10"/>
    </row>
    <row r="8" spans="1:15" ht="15.5" x14ac:dyDescent="0.35">
      <c r="H8" s="11"/>
      <c r="I8" s="12"/>
      <c r="J8" s="12"/>
      <c r="K8" s="6"/>
      <c r="L8" s="7"/>
      <c r="M8" s="3"/>
      <c r="N8" s="10"/>
    </row>
    <row r="9" spans="1:15" ht="16.5" x14ac:dyDescent="0.3">
      <c r="D9" s="13" t="s">
        <v>6</v>
      </c>
      <c r="E9" s="14">
        <v>364.81130551816966</v>
      </c>
      <c r="F9" s="4" t="s">
        <v>7</v>
      </c>
      <c r="G9" s="12"/>
      <c r="J9" s="15"/>
    </row>
    <row r="10" spans="1:15" ht="16.5" x14ac:dyDescent="0.3">
      <c r="D10" s="13" t="s">
        <v>8</v>
      </c>
      <c r="E10" s="14">
        <v>1583</v>
      </c>
      <c r="F10" s="4" t="s">
        <v>7</v>
      </c>
      <c r="G10" s="12"/>
      <c r="I10" s="12"/>
      <c r="J10" s="16"/>
      <c r="M10" s="12"/>
    </row>
    <row r="11" spans="1:15" ht="14.5" thickBot="1" x14ac:dyDescent="0.35">
      <c r="D11" s="12"/>
      <c r="M11" s="17"/>
      <c r="N11" s="18"/>
    </row>
    <row r="12" spans="1:15" ht="16.5" x14ac:dyDescent="0.3">
      <c r="B12" s="19" t="s">
        <v>9</v>
      </c>
      <c r="C12" s="20"/>
      <c r="D12" s="20"/>
      <c r="E12" s="21" t="s">
        <v>10</v>
      </c>
      <c r="F12" s="22" t="s">
        <v>11</v>
      </c>
      <c r="G12" s="23" t="s">
        <v>12</v>
      </c>
      <c r="H12" s="24" t="s">
        <v>13</v>
      </c>
    </row>
    <row r="13" spans="1:15" ht="15" customHeight="1" x14ac:dyDescent="0.3">
      <c r="B13" s="25"/>
      <c r="C13" s="26" t="s">
        <v>14</v>
      </c>
      <c r="D13" s="27"/>
      <c r="E13" s="28">
        <f>F13/$E$9</f>
        <v>0.18906677374726194</v>
      </c>
      <c r="F13" s="29">
        <v>68.973696560847031</v>
      </c>
      <c r="G13" s="209" t="s">
        <v>15</v>
      </c>
      <c r="H13" s="211" t="s">
        <v>16</v>
      </c>
      <c r="I13" s="30"/>
      <c r="M13" s="3"/>
      <c r="N13" s="30"/>
      <c r="O13" s="31"/>
    </row>
    <row r="14" spans="1:15" ht="15" customHeight="1" x14ac:dyDescent="0.3">
      <c r="B14" s="25"/>
      <c r="C14" s="26" t="s">
        <v>17</v>
      </c>
      <c r="D14" s="27"/>
      <c r="E14" s="28">
        <f t="shared" ref="E14:E15" si="0">F14/$E$9</f>
        <v>20.030276004704014</v>
      </c>
      <c r="F14" s="29">
        <v>7307.2711391653393</v>
      </c>
      <c r="G14" s="210"/>
      <c r="H14" s="212"/>
      <c r="I14" s="30"/>
      <c r="M14" s="3"/>
      <c r="N14" s="30"/>
      <c r="O14" s="31"/>
    </row>
    <row r="15" spans="1:15" ht="15" customHeight="1" x14ac:dyDescent="0.3">
      <c r="B15" s="25"/>
      <c r="C15" s="26" t="s">
        <v>18</v>
      </c>
      <c r="D15" s="27"/>
      <c r="E15" s="28">
        <f t="shared" si="0"/>
        <v>2.6141817397087403</v>
      </c>
      <c r="F15" s="29">
        <v>953.68305332490559</v>
      </c>
      <c r="G15" s="210"/>
      <c r="H15" s="212"/>
      <c r="I15" s="30"/>
      <c r="M15" s="3"/>
      <c r="N15" s="30"/>
      <c r="O15" s="31"/>
    </row>
    <row r="16" spans="1:15" ht="15" customHeight="1" x14ac:dyDescent="0.3">
      <c r="B16" s="32">
        <v>400</v>
      </c>
      <c r="C16" s="214" t="s">
        <v>19</v>
      </c>
      <c r="D16" s="192"/>
      <c r="E16" s="28">
        <v>1.67</v>
      </c>
      <c r="F16" s="29">
        <f>E16*E9</f>
        <v>609.23488021534331</v>
      </c>
      <c r="G16" s="210"/>
      <c r="H16" s="212"/>
      <c r="M16" s="3"/>
      <c r="N16" s="30"/>
      <c r="O16" s="31"/>
    </row>
    <row r="17" spans="2:15" ht="15" customHeight="1" x14ac:dyDescent="0.3">
      <c r="B17" s="32">
        <v>400</v>
      </c>
      <c r="C17" s="214" t="s">
        <v>20</v>
      </c>
      <c r="D17" s="192"/>
      <c r="E17" s="28">
        <f>F17/$E$9</f>
        <v>0.85996613375115838</v>
      </c>
      <c r="F17" s="29">
        <v>313.725367955173</v>
      </c>
      <c r="G17" s="210"/>
      <c r="H17" s="212"/>
      <c r="M17" s="3"/>
      <c r="N17" s="30"/>
      <c r="O17" s="31"/>
    </row>
    <row r="18" spans="2:15" ht="15" customHeight="1" x14ac:dyDescent="0.3">
      <c r="B18" s="32">
        <v>100</v>
      </c>
      <c r="C18" s="35" t="s">
        <v>21</v>
      </c>
      <c r="D18" s="36"/>
      <c r="E18" s="28">
        <v>0.40835687382297553</v>
      </c>
      <c r="F18" s="29">
        <f>E18*$E$9</f>
        <v>148.97320425667817</v>
      </c>
      <c r="G18" s="215" t="s">
        <v>22</v>
      </c>
      <c r="H18" s="212"/>
      <c r="I18" s="30"/>
      <c r="M18" s="3"/>
      <c r="N18" s="30"/>
      <c r="O18" s="31"/>
    </row>
    <row r="19" spans="2:15" ht="15" customHeight="1" x14ac:dyDescent="0.3">
      <c r="B19" s="32">
        <v>200</v>
      </c>
      <c r="C19" s="33" t="s">
        <v>23</v>
      </c>
      <c r="D19" s="34"/>
      <c r="E19" s="28">
        <v>1.2573093220338982</v>
      </c>
      <c r="F19" s="29">
        <f>E19*$E$9</f>
        <v>458.68065521135122</v>
      </c>
      <c r="G19" s="216"/>
      <c r="H19" s="212"/>
      <c r="I19" s="30"/>
      <c r="M19" s="3"/>
      <c r="N19" s="30"/>
      <c r="O19" s="31"/>
    </row>
    <row r="20" spans="2:15" ht="15" customHeight="1" x14ac:dyDescent="0.3">
      <c r="B20" s="32">
        <v>500</v>
      </c>
      <c r="C20" s="33" t="s">
        <v>24</v>
      </c>
      <c r="D20" s="34"/>
      <c r="E20" s="28">
        <v>3.2238700564971752E-2</v>
      </c>
      <c r="F20" s="29">
        <f>E20*$E$9</f>
        <v>11.761042441316699</v>
      </c>
      <c r="G20" s="217"/>
      <c r="H20" s="213"/>
      <c r="I20" s="30"/>
      <c r="M20" s="3"/>
      <c r="N20" s="30"/>
      <c r="O20" s="31"/>
    </row>
    <row r="21" spans="2:15" x14ac:dyDescent="0.3">
      <c r="B21" s="37"/>
      <c r="C21" s="38" t="s">
        <v>25</v>
      </c>
      <c r="D21" s="38"/>
      <c r="E21" s="39">
        <f>SUM(E13:E20)</f>
        <v>27.061395548333014</v>
      </c>
      <c r="F21" s="40">
        <f>SUM(F13:F20)</f>
        <v>9872.303039130953</v>
      </c>
      <c r="G21" s="41"/>
      <c r="H21" s="42"/>
      <c r="I21" s="30"/>
      <c r="N21" s="30"/>
      <c r="O21" s="31"/>
    </row>
    <row r="22" spans="2:15" x14ac:dyDescent="0.3">
      <c r="B22" s="43"/>
      <c r="C22" s="44"/>
      <c r="D22" s="44"/>
      <c r="E22" s="45"/>
      <c r="F22" s="46"/>
      <c r="G22" s="47"/>
      <c r="H22" s="48"/>
      <c r="I22" s="30"/>
      <c r="N22" s="30"/>
      <c r="O22" s="31"/>
    </row>
    <row r="23" spans="2:15" ht="16.5" x14ac:dyDescent="0.3">
      <c r="B23" s="49" t="s">
        <v>26</v>
      </c>
      <c r="C23" s="38"/>
      <c r="D23" s="38"/>
      <c r="E23" s="50" t="s">
        <v>10</v>
      </c>
      <c r="F23" s="51" t="s">
        <v>11</v>
      </c>
      <c r="G23" s="52" t="s">
        <v>12</v>
      </c>
      <c r="H23" s="53" t="s">
        <v>13</v>
      </c>
      <c r="I23" s="30"/>
      <c r="N23" s="30"/>
      <c r="O23" s="31"/>
    </row>
    <row r="24" spans="2:15" ht="15.75" customHeight="1" x14ac:dyDescent="0.3">
      <c r="B24" s="32">
        <v>300</v>
      </c>
      <c r="C24" s="192" t="s">
        <v>27</v>
      </c>
      <c r="D24" s="193"/>
      <c r="E24" s="55">
        <v>1.1176082862523542</v>
      </c>
      <c r="F24" s="56">
        <f t="shared" ref="F24:F33" si="1">E24*$E$9</f>
        <v>407.7161379656456</v>
      </c>
      <c r="G24" s="57" t="s">
        <v>28</v>
      </c>
      <c r="H24" s="194" t="s">
        <v>29</v>
      </c>
      <c r="M24" s="3"/>
      <c r="N24" s="30"/>
      <c r="O24" s="31"/>
    </row>
    <row r="25" spans="2:15" ht="15.75" customHeight="1" x14ac:dyDescent="0.3">
      <c r="B25" s="32">
        <v>300</v>
      </c>
      <c r="C25" s="34" t="s">
        <v>30</v>
      </c>
      <c r="D25" s="54"/>
      <c r="E25" s="55">
        <v>2.8692443502824858</v>
      </c>
      <c r="F25" s="56">
        <f t="shared" si="1"/>
        <v>1046.7327772771862</v>
      </c>
      <c r="G25" s="57"/>
      <c r="H25" s="195"/>
      <c r="M25" s="3"/>
      <c r="N25" s="30"/>
      <c r="O25" s="31"/>
    </row>
    <row r="26" spans="2:15" ht="15" customHeight="1" x14ac:dyDescent="0.35">
      <c r="B26" s="32">
        <v>600</v>
      </c>
      <c r="C26" s="33" t="s">
        <v>31</v>
      </c>
      <c r="D26" s="34"/>
      <c r="E26" s="55"/>
      <c r="F26" s="56"/>
      <c r="G26" s="58"/>
      <c r="H26" s="195"/>
      <c r="I26" s="30"/>
      <c r="K26" s="59"/>
      <c r="M26" s="3"/>
      <c r="N26" s="30"/>
      <c r="O26" s="31"/>
    </row>
    <row r="27" spans="2:15" ht="15" customHeight="1" x14ac:dyDescent="0.35">
      <c r="B27" s="32"/>
      <c r="C27" s="33">
        <v>610</v>
      </c>
      <c r="D27" s="34" t="s">
        <v>32</v>
      </c>
      <c r="E27" s="55">
        <v>2.1492467043314503</v>
      </c>
      <c r="F27" s="56">
        <f t="shared" si="1"/>
        <v>784.06949608777995</v>
      </c>
      <c r="G27" s="197" t="s">
        <v>33</v>
      </c>
      <c r="H27" s="195"/>
      <c r="I27" s="30"/>
      <c r="K27" s="59"/>
      <c r="M27" s="3"/>
      <c r="N27" s="30"/>
      <c r="O27" s="31"/>
    </row>
    <row r="28" spans="2:15" x14ac:dyDescent="0.3">
      <c r="B28" s="32"/>
      <c r="C28" s="33">
        <v>620</v>
      </c>
      <c r="D28" s="34" t="s">
        <v>34</v>
      </c>
      <c r="E28" s="55">
        <v>0.90268361581920897</v>
      </c>
      <c r="F28" s="56">
        <f t="shared" si="1"/>
        <v>329.30918835686754</v>
      </c>
      <c r="G28" s="198"/>
      <c r="H28" s="195"/>
      <c r="I28" s="30"/>
      <c r="K28" s="60"/>
      <c r="M28" s="3"/>
      <c r="N28" s="30"/>
      <c r="O28" s="31"/>
    </row>
    <row r="29" spans="2:15" x14ac:dyDescent="0.3">
      <c r="B29" s="32"/>
      <c r="C29" s="33">
        <v>630</v>
      </c>
      <c r="D29" s="34" t="s">
        <v>35</v>
      </c>
      <c r="E29" s="55">
        <v>7.5223634651600757E-2</v>
      </c>
      <c r="F29" s="56">
        <f t="shared" si="1"/>
        <v>27.442432363072299</v>
      </c>
      <c r="G29" s="198"/>
      <c r="H29" s="195"/>
      <c r="I29" s="30"/>
      <c r="M29" s="3"/>
      <c r="N29" s="30"/>
      <c r="O29" s="31"/>
    </row>
    <row r="30" spans="2:15" x14ac:dyDescent="0.3">
      <c r="B30" s="32">
        <v>700</v>
      </c>
      <c r="C30" s="199" t="s">
        <v>36</v>
      </c>
      <c r="D30" s="200"/>
      <c r="E30" s="55">
        <v>0</v>
      </c>
      <c r="F30" s="56">
        <f t="shared" si="1"/>
        <v>0</v>
      </c>
      <c r="G30" s="197" t="s">
        <v>28</v>
      </c>
      <c r="H30" s="195"/>
      <c r="I30" s="30"/>
      <c r="M30" s="3"/>
      <c r="N30" s="30"/>
      <c r="O30" s="31"/>
    </row>
    <row r="31" spans="2:15" ht="15" customHeight="1" x14ac:dyDescent="0.3">
      <c r="B31" s="32">
        <v>700</v>
      </c>
      <c r="C31" s="202" t="s">
        <v>37</v>
      </c>
      <c r="D31" s="203"/>
      <c r="E31" s="204">
        <v>1.6979048964218457</v>
      </c>
      <c r="F31" s="206">
        <f t="shared" si="1"/>
        <v>619.41490190934621</v>
      </c>
      <c r="G31" s="198"/>
      <c r="H31" s="195"/>
      <c r="I31" s="30"/>
      <c r="M31" s="3"/>
      <c r="N31" s="30"/>
      <c r="O31" s="31"/>
    </row>
    <row r="32" spans="2:15" x14ac:dyDescent="0.3">
      <c r="B32" s="32">
        <v>700</v>
      </c>
      <c r="C32" s="61" t="s">
        <v>38</v>
      </c>
      <c r="D32" s="61"/>
      <c r="E32" s="205"/>
      <c r="F32" s="207"/>
      <c r="G32" s="198"/>
      <c r="H32" s="195"/>
      <c r="I32" s="30"/>
      <c r="M32" s="3"/>
      <c r="N32" s="30"/>
      <c r="O32" s="31"/>
    </row>
    <row r="33" spans="2:15" x14ac:dyDescent="0.3">
      <c r="B33" s="32">
        <v>700</v>
      </c>
      <c r="C33" s="61" t="s">
        <v>39</v>
      </c>
      <c r="D33" s="61"/>
      <c r="E33" s="62">
        <v>1.5616760828625236</v>
      </c>
      <c r="F33" s="56">
        <f t="shared" si="1"/>
        <v>569.71709058557849</v>
      </c>
      <c r="G33" s="201"/>
      <c r="H33" s="196"/>
      <c r="I33" s="30"/>
      <c r="M33" s="3"/>
      <c r="N33" s="30"/>
      <c r="O33" s="31"/>
    </row>
    <row r="34" spans="2:15" ht="14.5" thickBot="1" x14ac:dyDescent="0.35">
      <c r="B34" s="63"/>
      <c r="C34" s="64" t="s">
        <v>40</v>
      </c>
      <c r="D34" s="64"/>
      <c r="E34" s="65">
        <f>SUM(E24:E33)</f>
        <v>10.373587570621469</v>
      </c>
      <c r="F34" s="66">
        <f>SUM(F24:F33)</f>
        <v>3784.4020245454767</v>
      </c>
      <c r="G34" s="67"/>
      <c r="H34" s="68"/>
      <c r="I34" s="30"/>
      <c r="N34" s="30"/>
      <c r="O34" s="31"/>
    </row>
    <row r="35" spans="2:15" ht="17.25" customHeight="1" x14ac:dyDescent="0.3">
      <c r="B35" s="69"/>
      <c r="C35" s="12"/>
      <c r="D35" s="12"/>
      <c r="E35" s="70"/>
      <c r="F35" s="71"/>
      <c r="G35" s="72"/>
      <c r="I35" s="30"/>
    </row>
    <row r="36" spans="2:15" x14ac:dyDescent="0.3">
      <c r="B36" s="189" t="s">
        <v>41</v>
      </c>
      <c r="C36" s="189"/>
      <c r="D36" s="189"/>
      <c r="E36" s="70">
        <f>E34+E21</f>
        <v>37.434983118954484</v>
      </c>
      <c r="F36" s="71">
        <f>F34+F21</f>
        <v>13656.705063676429</v>
      </c>
      <c r="G36" s="72"/>
    </row>
    <row r="37" spans="2:15" x14ac:dyDescent="0.3">
      <c r="B37" s="69" t="s">
        <v>42</v>
      </c>
      <c r="C37" s="73"/>
      <c r="D37" s="74">
        <v>0.22</v>
      </c>
      <c r="E37" s="75">
        <f>E36*D37</f>
        <v>8.2356962861699863</v>
      </c>
      <c r="F37" s="71">
        <f>F36*D37</f>
        <v>3004.4751140088142</v>
      </c>
    </row>
    <row r="38" spans="2:15" x14ac:dyDescent="0.3">
      <c r="B38" s="12" t="s">
        <v>43</v>
      </c>
      <c r="C38" s="12"/>
      <c r="D38" s="12"/>
      <c r="E38" s="70">
        <f>E37+E36</f>
        <v>45.670679405124474</v>
      </c>
      <c r="F38" s="71">
        <f>F37+F36</f>
        <v>16661.180177685244</v>
      </c>
      <c r="G38" s="72"/>
    </row>
    <row r="39" spans="2:15" x14ac:dyDescent="0.3">
      <c r="B39" s="12" t="s">
        <v>44</v>
      </c>
      <c r="C39" s="12"/>
      <c r="D39" s="12"/>
      <c r="E39" s="76">
        <v>12</v>
      </c>
      <c r="F39" s="71">
        <f>F36*E39</f>
        <v>163880.46076411713</v>
      </c>
      <c r="G39" s="77"/>
      <c r="H39" s="78"/>
    </row>
    <row r="40" spans="2:15" ht="14.5" thickBot="1" x14ac:dyDescent="0.35">
      <c r="B40" s="12" t="s">
        <v>45</v>
      </c>
      <c r="C40" s="12"/>
      <c r="D40" s="12"/>
      <c r="E40" s="79">
        <v>12</v>
      </c>
      <c r="F40" s="80">
        <f>F38*E40</f>
        <v>199934.16213222293</v>
      </c>
      <c r="G40" s="81"/>
      <c r="H40" s="82"/>
    </row>
    <row r="41" spans="2:15" ht="15.5" x14ac:dyDescent="0.35">
      <c r="B41" s="190"/>
      <c r="C41" s="190"/>
      <c r="D41" s="190"/>
      <c r="E41" s="190"/>
      <c r="F41" s="190"/>
      <c r="G41" s="83"/>
      <c r="H41" s="11"/>
    </row>
    <row r="42" spans="2:15" ht="42" customHeight="1" x14ac:dyDescent="0.3">
      <c r="B42" s="191" t="s">
        <v>46</v>
      </c>
      <c r="C42" s="191"/>
      <c r="D42" s="191"/>
      <c r="E42" s="191"/>
      <c r="F42" s="191"/>
      <c r="G42" s="191"/>
      <c r="H42" s="191"/>
    </row>
    <row r="43" spans="2:15" ht="15.5" x14ac:dyDescent="0.35">
      <c r="B43" s="84"/>
      <c r="C43" s="11"/>
      <c r="D43" s="11"/>
      <c r="E43" s="11"/>
      <c r="F43" s="11"/>
      <c r="G43" s="11"/>
      <c r="H43" s="11"/>
    </row>
    <row r="44" spans="2:15" ht="15.5" x14ac:dyDescent="0.35">
      <c r="B44" s="11"/>
      <c r="C44" s="11"/>
      <c r="D44" s="11"/>
      <c r="E44" s="11"/>
      <c r="F44" s="11"/>
      <c r="G44" s="11"/>
      <c r="H44" s="11"/>
    </row>
    <row r="45" spans="2:15" x14ac:dyDescent="0.3">
      <c r="B45" s="12" t="s">
        <v>47</v>
      </c>
      <c r="C45" s="12"/>
      <c r="D45" s="12"/>
      <c r="E45" s="12" t="s">
        <v>48</v>
      </c>
    </row>
    <row r="47" spans="2:15" x14ac:dyDescent="0.3">
      <c r="B47" s="85" t="s">
        <v>49</v>
      </c>
      <c r="C47" s="85"/>
      <c r="D47" s="85"/>
      <c r="E47" s="85" t="s">
        <v>49</v>
      </c>
      <c r="F47" s="85"/>
      <c r="G47" s="85"/>
    </row>
    <row r="48" spans="2:15" ht="15.5" x14ac:dyDescent="0.35">
      <c r="B48" s="11"/>
      <c r="C48" s="11"/>
      <c r="D48" s="11"/>
      <c r="E48" s="11"/>
      <c r="F48" s="11"/>
      <c r="G48" s="11"/>
      <c r="H48" s="11"/>
    </row>
  </sheetData>
  <mergeCells count="17">
    <mergeCell ref="A4:H4"/>
    <mergeCell ref="G13:G17"/>
    <mergeCell ref="H13:H20"/>
    <mergeCell ref="C16:D16"/>
    <mergeCell ref="C17:D17"/>
    <mergeCell ref="G18:G20"/>
    <mergeCell ref="B36:D36"/>
    <mergeCell ref="B41:F41"/>
    <mergeCell ref="B42:H42"/>
    <mergeCell ref="C24:D24"/>
    <mergeCell ref="H24:H33"/>
    <mergeCell ref="G27:G29"/>
    <mergeCell ref="C30:D30"/>
    <mergeCell ref="G30:G33"/>
    <mergeCell ref="C31:D31"/>
    <mergeCell ref="E31:E32"/>
    <mergeCell ref="F31:F32"/>
  </mergeCells>
  <conditionalFormatting sqref="K26:K27">
    <cfRule type="expression" dxfId="1" priority="1">
      <formula>AND($AW26&lt;&gt;"",$BF26="")</formula>
    </cfRule>
    <cfRule type="expression" dxfId="0" priority="2">
      <formula>$AW26&lt;&gt;""</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D46E8-3FFA-46D0-AE38-D748214DF43B}">
  <sheetPr codeName="Sheet42"/>
  <dimension ref="A1:P500"/>
  <sheetViews>
    <sheetView workbookViewId="0">
      <selection activeCell="B4" sqref="B4"/>
    </sheetView>
  </sheetViews>
  <sheetFormatPr defaultColWidth="9.1796875" defaultRowHeight="14.5" x14ac:dyDescent="0.35"/>
  <cols>
    <col min="1" max="1" width="9.1796875" style="88" customWidth="1"/>
    <col min="2" max="2" width="7.81640625" style="88" customWidth="1"/>
    <col min="3" max="3" width="14.7265625" style="88" customWidth="1"/>
    <col min="4" max="4" width="14.26953125" style="88" customWidth="1"/>
    <col min="5" max="6" width="14.7265625" style="88" customWidth="1"/>
    <col min="7" max="7" width="14.7265625" style="138" customWidth="1"/>
    <col min="8" max="10" width="9.1796875" style="88"/>
    <col min="11" max="11" width="11" style="88" customWidth="1"/>
    <col min="12" max="16384" width="9.1796875" style="88"/>
  </cols>
  <sheetData>
    <row r="1" spans="1:16" x14ac:dyDescent="0.35">
      <c r="A1"/>
      <c r="B1" s="86"/>
      <c r="C1" s="86"/>
      <c r="D1" s="86"/>
      <c r="E1" s="86"/>
      <c r="F1" s="86"/>
      <c r="G1" s="87"/>
    </row>
    <row r="2" spans="1:16" x14ac:dyDescent="0.35">
      <c r="A2" s="86"/>
      <c r="B2" s="86"/>
      <c r="C2" s="86"/>
      <c r="D2" s="86"/>
      <c r="E2" s="86"/>
      <c r="F2" s="89"/>
      <c r="G2" s="90"/>
    </row>
    <row r="3" spans="1:16" x14ac:dyDescent="0.35">
      <c r="A3" s="91"/>
      <c r="B3" s="91"/>
      <c r="C3" s="91"/>
      <c r="D3" s="91"/>
      <c r="E3" s="91"/>
      <c r="F3" s="89"/>
      <c r="G3" s="90"/>
      <c r="H3" s="92"/>
      <c r="I3" s="92"/>
      <c r="J3" s="92"/>
      <c r="K3" s="93" t="s">
        <v>2</v>
      </c>
      <c r="L3" s="93" t="s">
        <v>50</v>
      </c>
      <c r="M3" s="94"/>
      <c r="N3" s="92"/>
      <c r="O3" s="92"/>
    </row>
    <row r="4" spans="1:16" ht="18.5" x14ac:dyDescent="0.45">
      <c r="A4" s="91"/>
      <c r="B4" s="95" t="s">
        <v>51</v>
      </c>
      <c r="C4" s="91"/>
      <c r="D4" s="91"/>
      <c r="E4" s="89"/>
      <c r="F4" s="96" t="s">
        <v>5</v>
      </c>
      <c r="G4" s="97"/>
      <c r="H4" s="92"/>
      <c r="I4" s="92"/>
      <c r="J4" s="92"/>
      <c r="K4" s="98" t="s">
        <v>52</v>
      </c>
      <c r="L4" s="99">
        <v>364.81130551816966</v>
      </c>
      <c r="M4" s="100">
        <f>L4/$L$9</f>
        <v>0.17101598796088952</v>
      </c>
      <c r="N4" s="101"/>
      <c r="O4" s="102"/>
    </row>
    <row r="5" spans="1:16" x14ac:dyDescent="0.35">
      <c r="A5" s="91"/>
      <c r="B5" s="91"/>
      <c r="C5" s="91"/>
      <c r="D5" s="91"/>
      <c r="E5" s="91"/>
      <c r="F5" s="103"/>
      <c r="G5" s="97"/>
      <c r="H5" s="92"/>
      <c r="I5" s="92"/>
      <c r="J5" s="92"/>
      <c r="K5" s="98" t="s">
        <v>53</v>
      </c>
      <c r="L5" s="99">
        <v>0</v>
      </c>
      <c r="M5" s="100">
        <f>L5/$L$9</f>
        <v>0</v>
      </c>
      <c r="N5" s="104"/>
      <c r="O5" s="102"/>
    </row>
    <row r="6" spans="1:16" x14ac:dyDescent="0.35">
      <c r="A6" s="91"/>
      <c r="B6" s="105" t="s">
        <v>54</v>
      </c>
      <c r="C6" s="106"/>
      <c r="D6" s="107"/>
      <c r="E6" s="108">
        <v>46388</v>
      </c>
      <c r="F6" s="109"/>
      <c r="G6" s="97"/>
      <c r="H6" s="92"/>
      <c r="I6" s="92"/>
      <c r="J6" s="92"/>
      <c r="K6" s="98" t="s">
        <v>55</v>
      </c>
      <c r="L6" s="99">
        <v>0</v>
      </c>
      <c r="M6" s="100">
        <f>L6/$L$9</f>
        <v>0</v>
      </c>
      <c r="N6" s="110"/>
      <c r="O6" s="110"/>
    </row>
    <row r="7" spans="1:16" x14ac:dyDescent="0.35">
      <c r="A7" s="91"/>
      <c r="B7" s="111" t="s">
        <v>56</v>
      </c>
      <c r="C7" s="89"/>
      <c r="D7" s="92"/>
      <c r="E7" s="112">
        <v>240</v>
      </c>
      <c r="F7" s="113" t="s">
        <v>57</v>
      </c>
      <c r="G7" s="97"/>
      <c r="H7" s="92"/>
      <c r="I7" s="92"/>
      <c r="J7" s="92"/>
      <c r="K7" s="98" t="s">
        <v>58</v>
      </c>
      <c r="L7" s="99">
        <v>0</v>
      </c>
      <c r="M7" s="100">
        <f>L7/$L$9</f>
        <v>0</v>
      </c>
      <c r="N7" s="114"/>
      <c r="O7" s="114"/>
    </row>
    <row r="8" spans="1:16" x14ac:dyDescent="0.35">
      <c r="A8" s="91"/>
      <c r="B8" s="111" t="s">
        <v>59</v>
      </c>
      <c r="C8" s="89"/>
      <c r="D8" s="115">
        <f>E6-1</f>
        <v>46387</v>
      </c>
      <c r="E8" s="116">
        <v>57558.770000000004</v>
      </c>
      <c r="F8" s="113" t="s">
        <v>60</v>
      </c>
      <c r="G8" s="97"/>
      <c r="H8" s="92"/>
      <c r="I8" s="92"/>
      <c r="J8" s="92"/>
      <c r="K8" s="98" t="s">
        <v>61</v>
      </c>
      <c r="L8" s="99">
        <v>0</v>
      </c>
      <c r="M8" s="100">
        <f>L8/$L$9</f>
        <v>0</v>
      </c>
      <c r="N8" s="114"/>
      <c r="O8" s="114"/>
    </row>
    <row r="9" spans="1:16" x14ac:dyDescent="0.35">
      <c r="A9" s="91"/>
      <c r="B9" s="111" t="s">
        <v>59</v>
      </c>
      <c r="C9" s="89"/>
      <c r="D9" s="115">
        <f>EDATE(D8,E7)</f>
        <v>53692</v>
      </c>
      <c r="E9" s="116">
        <v>2620</v>
      </c>
      <c r="F9" s="113" t="s">
        <v>60</v>
      </c>
      <c r="G9" s="97"/>
      <c r="H9" s="92"/>
      <c r="I9" s="92"/>
      <c r="J9" s="92"/>
      <c r="K9" s="117" t="s">
        <v>62</v>
      </c>
      <c r="L9" s="118">
        <v>2133.2000000000007</v>
      </c>
      <c r="M9" s="117"/>
      <c r="N9" s="114"/>
      <c r="O9" s="114"/>
    </row>
    <row r="10" spans="1:16" x14ac:dyDescent="0.35">
      <c r="A10" s="91"/>
      <c r="B10" s="111" t="s">
        <v>63</v>
      </c>
      <c r="C10" s="89"/>
      <c r="D10" s="92"/>
      <c r="E10" s="119">
        <f>M4</f>
        <v>0.17101598796088952</v>
      </c>
      <c r="F10" s="113"/>
      <c r="G10" s="97"/>
      <c r="H10" s="92"/>
      <c r="I10" s="92"/>
      <c r="J10" s="92"/>
      <c r="K10" s="92"/>
      <c r="L10" s="92"/>
      <c r="M10" s="120"/>
      <c r="N10" s="120"/>
      <c r="O10" s="120"/>
    </row>
    <row r="11" spans="1:16" x14ac:dyDescent="0.35">
      <c r="A11" s="91"/>
      <c r="B11" s="111" t="s">
        <v>64</v>
      </c>
      <c r="C11" s="89"/>
      <c r="D11" s="92"/>
      <c r="E11" s="121">
        <f>ROUND(E8*E$10,2)</f>
        <v>9843.4699999999993</v>
      </c>
      <c r="F11" s="113" t="s">
        <v>60</v>
      </c>
      <c r="G11" s="97"/>
      <c r="H11" s="92"/>
      <c r="I11" s="92"/>
      <c r="J11" s="92"/>
      <c r="K11" s="92"/>
      <c r="L11" s="92"/>
      <c r="M11" s="120"/>
      <c r="N11" s="120"/>
      <c r="O11" s="120"/>
    </row>
    <row r="12" spans="1:16" x14ac:dyDescent="0.35">
      <c r="A12" s="91"/>
      <c r="B12" s="111" t="s">
        <v>65</v>
      </c>
      <c r="C12" s="89"/>
      <c r="D12" s="92"/>
      <c r="E12" s="121">
        <f>ROUND(E9*E$10,2)</f>
        <v>448.06</v>
      </c>
      <c r="F12" s="113" t="s">
        <v>60</v>
      </c>
      <c r="G12" s="97"/>
      <c r="H12" s="92"/>
      <c r="I12" s="92"/>
      <c r="J12" s="92"/>
      <c r="K12" s="122"/>
      <c r="L12" s="122"/>
      <c r="M12" s="114"/>
      <c r="N12" s="114"/>
      <c r="O12" s="114"/>
      <c r="P12" s="123"/>
    </row>
    <row r="13" spans="1:16" x14ac:dyDescent="0.35">
      <c r="A13" s="91"/>
      <c r="B13" s="124" t="s">
        <v>79</v>
      </c>
      <c r="C13" s="125"/>
      <c r="D13" s="126"/>
      <c r="E13" s="127">
        <v>5.8999999999999997E-2</v>
      </c>
      <c r="F13" s="128"/>
      <c r="G13" s="97"/>
      <c r="H13" s="92"/>
      <c r="I13" s="92"/>
      <c r="J13" s="92"/>
      <c r="K13" s="122"/>
      <c r="L13" s="122"/>
      <c r="M13" s="114"/>
      <c r="N13" s="114"/>
      <c r="O13" s="114"/>
      <c r="P13" s="123"/>
    </row>
    <row r="14" spans="1:16" x14ac:dyDescent="0.35">
      <c r="A14" s="91"/>
      <c r="B14" s="112"/>
      <c r="C14" s="89"/>
      <c r="D14" s="92"/>
      <c r="E14" s="129"/>
      <c r="F14" s="112"/>
      <c r="G14" s="97"/>
      <c r="H14" s="92"/>
      <c r="I14" s="92"/>
      <c r="J14" s="92"/>
      <c r="K14" s="122"/>
      <c r="L14" s="122"/>
      <c r="M14" s="114"/>
      <c r="N14" s="114"/>
      <c r="O14" s="114"/>
      <c r="P14" s="123"/>
    </row>
    <row r="15" spans="1:16" x14ac:dyDescent="0.35">
      <c r="A15" s="92"/>
      <c r="B15" s="92"/>
      <c r="C15" s="92"/>
      <c r="D15" s="92"/>
      <c r="E15" s="92"/>
      <c r="F15" s="92"/>
      <c r="G15" s="101"/>
      <c r="H15" s="92"/>
      <c r="I15" s="92"/>
      <c r="J15" s="92"/>
      <c r="K15" s="122"/>
      <c r="L15" s="122"/>
      <c r="M15" s="114"/>
      <c r="N15" s="114"/>
      <c r="O15" s="114"/>
      <c r="P15" s="123"/>
    </row>
    <row r="16" spans="1:16" ht="15" thickBot="1" x14ac:dyDescent="0.4">
      <c r="A16" s="130" t="s">
        <v>66</v>
      </c>
      <c r="B16" s="130" t="s">
        <v>67</v>
      </c>
      <c r="C16" s="130" t="s">
        <v>68</v>
      </c>
      <c r="D16" s="130" t="s">
        <v>69</v>
      </c>
      <c r="E16" s="130" t="s">
        <v>70</v>
      </c>
      <c r="F16" s="130" t="s">
        <v>71</v>
      </c>
      <c r="G16" s="131" t="s">
        <v>72</v>
      </c>
      <c r="H16" s="92"/>
      <c r="I16" s="92"/>
      <c r="J16" s="92"/>
      <c r="K16" s="122"/>
      <c r="L16" s="122"/>
      <c r="M16" s="114"/>
      <c r="N16" s="114"/>
      <c r="O16" s="114"/>
      <c r="P16" s="123"/>
    </row>
    <row r="17" spans="1:16" x14ac:dyDescent="0.35">
      <c r="A17" s="132">
        <f>IF(B17="","",E6)</f>
        <v>46388</v>
      </c>
      <c r="B17" s="133">
        <f>IF(E7&gt;0,1,"")</f>
        <v>1</v>
      </c>
      <c r="C17" s="134">
        <f>IF(B17="","",E11)</f>
        <v>9843.4699999999993</v>
      </c>
      <c r="D17" s="135">
        <f>IF(B17="","",IPMT($E$13/12,B17,$E$7,-$E$11,$E$12,0))</f>
        <v>48.397060833333327</v>
      </c>
      <c r="E17" s="135">
        <f>IF(B17="","",PPMT($E$13/12,B17,$E$7,-$E$11,$E$12,0))</f>
        <v>20.576635727513708</v>
      </c>
      <c r="F17" s="135">
        <f>IF(B17="","",SUM(D17:E17))</f>
        <v>68.973696560847031</v>
      </c>
      <c r="G17" s="134">
        <f>IF(B17="","",SUM(C17)-SUM(E17))</f>
        <v>9822.893364272486</v>
      </c>
      <c r="H17" s="92"/>
      <c r="I17" s="92"/>
      <c r="J17" s="92"/>
      <c r="K17" s="122"/>
      <c r="L17" s="122"/>
      <c r="M17" s="114"/>
      <c r="N17" s="114"/>
      <c r="O17" s="114"/>
      <c r="P17" s="123"/>
    </row>
    <row r="18" spans="1:16" x14ac:dyDescent="0.35">
      <c r="A18" s="132">
        <f>IF(B18="","",EDATE(A17,1))</f>
        <v>46419</v>
      </c>
      <c r="B18" s="133">
        <f>IF(B17="","",IF(SUM(B17)+1&lt;=$E$7,SUM(B17)+1,""))</f>
        <v>2</v>
      </c>
      <c r="C18" s="134">
        <f>IF(B18="","",G17)</f>
        <v>9822.893364272486</v>
      </c>
      <c r="D18" s="135">
        <f t="shared" ref="D18:D81" si="0">IF(B18="","",IPMT($E$13/12,B18,$E$7,-$E$11,$E$12,0))</f>
        <v>48.295892374339722</v>
      </c>
      <c r="E18" s="135">
        <f t="shared" ref="E18:E81" si="1">IF(B18="","",PPMT($E$13/12,B18,$E$7,-$E$11,$E$12,0))</f>
        <v>20.67780418650732</v>
      </c>
      <c r="F18" s="135">
        <f t="shared" ref="F18:F81" si="2">IF(B18="","",SUM(D18:E18))</f>
        <v>68.973696560847046</v>
      </c>
      <c r="G18" s="134">
        <f t="shared" ref="G18:G81" si="3">IF(B18="","",SUM(C18)-SUM(E18))</f>
        <v>9802.2155600859787</v>
      </c>
      <c r="H18" s="92"/>
      <c r="I18" s="92"/>
      <c r="J18" s="92"/>
      <c r="K18" s="122"/>
      <c r="L18" s="122"/>
      <c r="M18" s="114"/>
      <c r="N18" s="114"/>
      <c r="O18" s="114"/>
      <c r="P18" s="123"/>
    </row>
    <row r="19" spans="1:16" x14ac:dyDescent="0.35">
      <c r="A19" s="132">
        <f t="shared" ref="A19:A82" si="4">IF(B19="","",EDATE(A18,1))</f>
        <v>46447</v>
      </c>
      <c r="B19" s="133">
        <f t="shared" ref="B19" si="5">IF(B18="","",IF(SUM(B18)+1&lt;=$E$7,SUM(B18)+1,""))</f>
        <v>3</v>
      </c>
      <c r="C19" s="134">
        <f t="shared" ref="C19:C82" si="6">IF(B19="","",G18)</f>
        <v>9802.2155600859787</v>
      </c>
      <c r="D19" s="135">
        <f t="shared" si="0"/>
        <v>48.194226503756056</v>
      </c>
      <c r="E19" s="135">
        <f t="shared" si="1"/>
        <v>20.779470057090979</v>
      </c>
      <c r="F19" s="135">
        <f t="shared" si="2"/>
        <v>68.973696560847031</v>
      </c>
      <c r="G19" s="134">
        <f t="shared" si="3"/>
        <v>9781.4360900288884</v>
      </c>
      <c r="H19" s="92"/>
      <c r="I19" s="92"/>
      <c r="J19" s="92"/>
      <c r="K19" s="122"/>
      <c r="L19" s="122"/>
      <c r="M19" s="114"/>
      <c r="N19" s="114"/>
      <c r="O19" s="114"/>
      <c r="P19" s="123"/>
    </row>
    <row r="20" spans="1:16" x14ac:dyDescent="0.35">
      <c r="A20" s="132">
        <f t="shared" si="4"/>
        <v>46478</v>
      </c>
      <c r="B20" s="133">
        <f t="shared" ref="B20:B83" si="7">IF(B19="","",IF(SUM(B19)+1&lt;=$E$7,SUM(B19)+1,""))</f>
        <v>4</v>
      </c>
      <c r="C20" s="134">
        <f t="shared" si="6"/>
        <v>9781.4360900288884</v>
      </c>
      <c r="D20" s="135">
        <f t="shared" si="0"/>
        <v>48.092060775975362</v>
      </c>
      <c r="E20" s="135">
        <f t="shared" si="1"/>
        <v>20.881635784871673</v>
      </c>
      <c r="F20" s="135">
        <f t="shared" si="2"/>
        <v>68.973696560847031</v>
      </c>
      <c r="G20" s="134">
        <f t="shared" si="3"/>
        <v>9760.5544542440166</v>
      </c>
      <c r="H20" s="92"/>
      <c r="I20" s="92"/>
      <c r="J20" s="92"/>
      <c r="K20" s="122"/>
      <c r="L20" s="122"/>
      <c r="M20" s="114"/>
      <c r="N20" s="114"/>
      <c r="O20" s="114"/>
      <c r="P20" s="123"/>
    </row>
    <row r="21" spans="1:16" x14ac:dyDescent="0.35">
      <c r="A21" s="132">
        <f t="shared" si="4"/>
        <v>46508</v>
      </c>
      <c r="B21" s="133">
        <f t="shared" si="7"/>
        <v>5</v>
      </c>
      <c r="C21" s="134">
        <f t="shared" si="6"/>
        <v>9760.5544542440166</v>
      </c>
      <c r="D21" s="135">
        <f t="shared" si="0"/>
        <v>47.989392733366415</v>
      </c>
      <c r="E21" s="135">
        <f t="shared" si="1"/>
        <v>20.984303827480627</v>
      </c>
      <c r="F21" s="135">
        <f t="shared" si="2"/>
        <v>68.973696560847046</v>
      </c>
      <c r="G21" s="134">
        <f t="shared" si="3"/>
        <v>9739.5701504165354</v>
      </c>
      <c r="H21" s="92"/>
      <c r="I21" s="92"/>
      <c r="J21" s="92"/>
      <c r="K21" s="122"/>
      <c r="L21" s="122"/>
      <c r="M21" s="114"/>
      <c r="N21" s="114"/>
      <c r="O21" s="114"/>
      <c r="P21" s="123"/>
    </row>
    <row r="22" spans="1:16" x14ac:dyDescent="0.35">
      <c r="A22" s="132">
        <f t="shared" si="4"/>
        <v>46539</v>
      </c>
      <c r="B22" s="133">
        <f t="shared" si="7"/>
        <v>6</v>
      </c>
      <c r="C22" s="134">
        <f t="shared" si="6"/>
        <v>9739.5701504165354</v>
      </c>
      <c r="D22" s="135">
        <f t="shared" si="0"/>
        <v>47.886219906214642</v>
      </c>
      <c r="E22" s="135">
        <f t="shared" si="1"/>
        <v>21.087476654632404</v>
      </c>
      <c r="F22" s="135">
        <f t="shared" si="2"/>
        <v>68.973696560847046</v>
      </c>
      <c r="G22" s="134">
        <f t="shared" si="3"/>
        <v>9718.4826737619023</v>
      </c>
      <c r="K22" s="136"/>
      <c r="L22" s="136"/>
      <c r="M22" s="137"/>
      <c r="N22" s="137"/>
      <c r="O22" s="137"/>
      <c r="P22" s="123"/>
    </row>
    <row r="23" spans="1:16" x14ac:dyDescent="0.35">
      <c r="A23" s="132">
        <f t="shared" si="4"/>
        <v>46569</v>
      </c>
      <c r="B23" s="133">
        <f t="shared" si="7"/>
        <v>7</v>
      </c>
      <c r="C23" s="134">
        <f t="shared" si="6"/>
        <v>9718.4826737619023</v>
      </c>
      <c r="D23" s="135">
        <f t="shared" si="0"/>
        <v>47.782539812662684</v>
      </c>
      <c r="E23" s="135">
        <f t="shared" si="1"/>
        <v>21.191156748184348</v>
      </c>
      <c r="F23" s="135">
        <f t="shared" si="2"/>
        <v>68.973696560847031</v>
      </c>
      <c r="G23" s="134">
        <f t="shared" si="3"/>
        <v>9697.2915170137185</v>
      </c>
      <c r="K23" s="136"/>
      <c r="L23" s="136"/>
      <c r="M23" s="137"/>
      <c r="N23" s="137"/>
      <c r="O23" s="137"/>
      <c r="P23" s="123"/>
    </row>
    <row r="24" spans="1:16" x14ac:dyDescent="0.35">
      <c r="A24" s="132">
        <f t="shared" si="4"/>
        <v>46600</v>
      </c>
      <c r="B24" s="133">
        <f t="shared" si="7"/>
        <v>8</v>
      </c>
      <c r="C24" s="134">
        <f t="shared" si="6"/>
        <v>9697.2915170137185</v>
      </c>
      <c r="D24" s="135">
        <f t="shared" si="0"/>
        <v>47.678349958650792</v>
      </c>
      <c r="E24" s="135">
        <f t="shared" si="1"/>
        <v>21.295346602196254</v>
      </c>
      <c r="F24" s="135">
        <f t="shared" si="2"/>
        <v>68.973696560847046</v>
      </c>
      <c r="G24" s="134">
        <f t="shared" si="3"/>
        <v>9675.9961704115231</v>
      </c>
      <c r="K24" s="136"/>
      <c r="L24" s="136"/>
      <c r="M24" s="137"/>
      <c r="N24" s="137"/>
      <c r="O24" s="137"/>
      <c r="P24" s="123"/>
    </row>
    <row r="25" spans="1:16" x14ac:dyDescent="0.35">
      <c r="A25" s="132">
        <f t="shared" si="4"/>
        <v>46631</v>
      </c>
      <c r="B25" s="133">
        <f t="shared" si="7"/>
        <v>9</v>
      </c>
      <c r="C25" s="134">
        <f t="shared" si="6"/>
        <v>9675.9961704115231</v>
      </c>
      <c r="D25" s="135">
        <f t="shared" si="0"/>
        <v>47.573647837856655</v>
      </c>
      <c r="E25" s="135">
        <f t="shared" si="1"/>
        <v>21.400048722990388</v>
      </c>
      <c r="F25" s="135">
        <f t="shared" si="2"/>
        <v>68.973696560847046</v>
      </c>
      <c r="G25" s="134">
        <f t="shared" si="3"/>
        <v>9654.5961216885335</v>
      </c>
      <c r="K25" s="136"/>
      <c r="L25" s="136"/>
      <c r="M25" s="137"/>
      <c r="N25" s="137"/>
      <c r="O25" s="137"/>
      <c r="P25" s="123"/>
    </row>
    <row r="26" spans="1:16" x14ac:dyDescent="0.35">
      <c r="A26" s="132">
        <f t="shared" si="4"/>
        <v>46661</v>
      </c>
      <c r="B26" s="133">
        <f t="shared" si="7"/>
        <v>10</v>
      </c>
      <c r="C26" s="134">
        <f t="shared" si="6"/>
        <v>9654.5961216885335</v>
      </c>
      <c r="D26" s="135">
        <f t="shared" si="0"/>
        <v>47.468430931635275</v>
      </c>
      <c r="E26" s="135">
        <f t="shared" si="1"/>
        <v>21.505265629211756</v>
      </c>
      <c r="F26" s="135">
        <f t="shared" si="2"/>
        <v>68.973696560847031</v>
      </c>
      <c r="G26" s="134">
        <f t="shared" si="3"/>
        <v>9633.0908560593216</v>
      </c>
      <c r="K26" s="136"/>
      <c r="L26" s="136"/>
      <c r="M26" s="137"/>
      <c r="N26" s="137"/>
      <c r="O26" s="137"/>
      <c r="P26" s="123"/>
    </row>
    <row r="27" spans="1:16" x14ac:dyDescent="0.35">
      <c r="A27" s="132">
        <f t="shared" si="4"/>
        <v>46692</v>
      </c>
      <c r="B27" s="133">
        <f t="shared" si="7"/>
        <v>11</v>
      </c>
      <c r="C27" s="134">
        <f t="shared" si="6"/>
        <v>9633.0908560593216</v>
      </c>
      <c r="D27" s="135">
        <f t="shared" si="0"/>
        <v>47.362696708958332</v>
      </c>
      <c r="E27" s="135">
        <f t="shared" si="1"/>
        <v>21.610999851888717</v>
      </c>
      <c r="F27" s="135">
        <f t="shared" si="2"/>
        <v>68.973696560847046</v>
      </c>
      <c r="G27" s="134">
        <f t="shared" si="3"/>
        <v>9611.479856207432</v>
      </c>
    </row>
    <row r="28" spans="1:16" x14ac:dyDescent="0.35">
      <c r="A28" s="132">
        <f t="shared" si="4"/>
        <v>46722</v>
      </c>
      <c r="B28" s="133">
        <f t="shared" si="7"/>
        <v>12</v>
      </c>
      <c r="C28" s="134">
        <f t="shared" si="6"/>
        <v>9611.479856207432</v>
      </c>
      <c r="D28" s="135">
        <f t="shared" si="0"/>
        <v>47.256442626353206</v>
      </c>
      <c r="E28" s="135">
        <f t="shared" si="1"/>
        <v>21.717253934493836</v>
      </c>
      <c r="F28" s="135">
        <f t="shared" si="2"/>
        <v>68.973696560847046</v>
      </c>
      <c r="G28" s="134">
        <f t="shared" si="3"/>
        <v>9589.7626022729382</v>
      </c>
    </row>
    <row r="29" spans="1:16" x14ac:dyDescent="0.35">
      <c r="A29" s="132">
        <f t="shared" si="4"/>
        <v>46753</v>
      </c>
      <c r="B29" s="133">
        <f t="shared" si="7"/>
        <v>13</v>
      </c>
      <c r="C29" s="134">
        <f t="shared" si="6"/>
        <v>9589.7626022729382</v>
      </c>
      <c r="D29" s="135">
        <f t="shared" si="0"/>
        <v>47.149666127841947</v>
      </c>
      <c r="E29" s="135">
        <f t="shared" si="1"/>
        <v>21.824030433005095</v>
      </c>
      <c r="F29" s="135">
        <f t="shared" si="2"/>
        <v>68.973696560847046</v>
      </c>
      <c r="G29" s="134">
        <f t="shared" si="3"/>
        <v>9567.9385718399335</v>
      </c>
    </row>
    <row r="30" spans="1:16" x14ac:dyDescent="0.35">
      <c r="A30" s="132">
        <f t="shared" si="4"/>
        <v>46784</v>
      </c>
      <c r="B30" s="133">
        <f t="shared" si="7"/>
        <v>14</v>
      </c>
      <c r="C30" s="134">
        <f t="shared" si="6"/>
        <v>9567.9385718399335</v>
      </c>
      <c r="D30" s="135">
        <f t="shared" si="0"/>
        <v>47.042364644879669</v>
      </c>
      <c r="E30" s="135">
        <f t="shared" si="1"/>
        <v>21.931331915967373</v>
      </c>
      <c r="F30" s="135">
        <f t="shared" si="2"/>
        <v>68.973696560847046</v>
      </c>
      <c r="G30" s="134">
        <f t="shared" si="3"/>
        <v>9546.0072399239652</v>
      </c>
    </row>
    <row r="31" spans="1:16" x14ac:dyDescent="0.35">
      <c r="A31" s="132">
        <f t="shared" si="4"/>
        <v>46813</v>
      </c>
      <c r="B31" s="133">
        <f t="shared" si="7"/>
        <v>15</v>
      </c>
      <c r="C31" s="134">
        <f t="shared" si="6"/>
        <v>9546.0072399239652</v>
      </c>
      <c r="D31" s="135">
        <f t="shared" si="0"/>
        <v>46.934535596292825</v>
      </c>
      <c r="E31" s="135">
        <f t="shared" si="1"/>
        <v>22.03916096455421</v>
      </c>
      <c r="F31" s="135">
        <f t="shared" si="2"/>
        <v>68.973696560847031</v>
      </c>
      <c r="G31" s="134">
        <f t="shared" si="3"/>
        <v>9523.9680789594113</v>
      </c>
    </row>
    <row r="32" spans="1:16" x14ac:dyDescent="0.35">
      <c r="A32" s="132">
        <f t="shared" si="4"/>
        <v>46844</v>
      </c>
      <c r="B32" s="133">
        <f t="shared" si="7"/>
        <v>16</v>
      </c>
      <c r="C32" s="134">
        <f t="shared" si="6"/>
        <v>9523.9680789594113</v>
      </c>
      <c r="D32" s="135">
        <f t="shared" si="0"/>
        <v>46.8261763882171</v>
      </c>
      <c r="E32" s="135">
        <f t="shared" si="1"/>
        <v>22.147520172629935</v>
      </c>
      <c r="F32" s="135">
        <f t="shared" si="2"/>
        <v>68.973696560847031</v>
      </c>
      <c r="G32" s="134">
        <f t="shared" si="3"/>
        <v>9501.8205587867815</v>
      </c>
    </row>
    <row r="33" spans="1:7" x14ac:dyDescent="0.35">
      <c r="A33" s="132">
        <f t="shared" si="4"/>
        <v>46874</v>
      </c>
      <c r="B33" s="133">
        <f t="shared" si="7"/>
        <v>17</v>
      </c>
      <c r="C33" s="134">
        <f t="shared" si="6"/>
        <v>9501.8205587867815</v>
      </c>
      <c r="D33" s="135">
        <f t="shared" si="0"/>
        <v>46.717284414035007</v>
      </c>
      <c r="E33" s="135">
        <f t="shared" si="1"/>
        <v>22.256412146812039</v>
      </c>
      <c r="F33" s="135">
        <f t="shared" si="2"/>
        <v>68.973696560847046</v>
      </c>
      <c r="G33" s="134">
        <f t="shared" si="3"/>
        <v>9479.5641466399702</v>
      </c>
    </row>
    <row r="34" spans="1:7" x14ac:dyDescent="0.35">
      <c r="A34" s="132">
        <f t="shared" si="4"/>
        <v>46905</v>
      </c>
      <c r="B34" s="133">
        <f t="shared" si="7"/>
        <v>18</v>
      </c>
      <c r="C34" s="134">
        <f t="shared" si="6"/>
        <v>9479.5641466399702</v>
      </c>
      <c r="D34" s="135">
        <f t="shared" si="0"/>
        <v>46.607857054313186</v>
      </c>
      <c r="E34" s="135">
        <f t="shared" si="1"/>
        <v>22.365839506533856</v>
      </c>
      <c r="F34" s="135">
        <f t="shared" si="2"/>
        <v>68.973696560847046</v>
      </c>
      <c r="G34" s="134">
        <f t="shared" si="3"/>
        <v>9457.1983071334362</v>
      </c>
    </row>
    <row r="35" spans="1:7" x14ac:dyDescent="0.35">
      <c r="A35" s="132">
        <f t="shared" si="4"/>
        <v>46935</v>
      </c>
      <c r="B35" s="133">
        <f t="shared" si="7"/>
        <v>19</v>
      </c>
      <c r="C35" s="134">
        <f t="shared" si="6"/>
        <v>9457.1983071334362</v>
      </c>
      <c r="D35" s="135">
        <f t="shared" si="0"/>
        <v>46.497891676739393</v>
      </c>
      <c r="E35" s="135">
        <f t="shared" si="1"/>
        <v>22.475804884107653</v>
      </c>
      <c r="F35" s="135">
        <f t="shared" si="2"/>
        <v>68.973696560847046</v>
      </c>
      <c r="G35" s="134">
        <f t="shared" si="3"/>
        <v>9434.7225022493294</v>
      </c>
    </row>
    <row r="36" spans="1:7" x14ac:dyDescent="0.35">
      <c r="A36" s="132">
        <f t="shared" si="4"/>
        <v>46966</v>
      </c>
      <c r="B36" s="133">
        <f t="shared" si="7"/>
        <v>20</v>
      </c>
      <c r="C36" s="134">
        <f t="shared" si="6"/>
        <v>9434.7225022493294</v>
      </c>
      <c r="D36" s="135">
        <f t="shared" si="0"/>
        <v>46.387385636059193</v>
      </c>
      <c r="E36" s="135">
        <f t="shared" si="1"/>
        <v>22.586310924787846</v>
      </c>
      <c r="F36" s="135">
        <f t="shared" si="2"/>
        <v>68.973696560847031</v>
      </c>
      <c r="G36" s="134">
        <f t="shared" si="3"/>
        <v>9412.1361913245419</v>
      </c>
    </row>
    <row r="37" spans="1:7" x14ac:dyDescent="0.35">
      <c r="A37" s="132">
        <f t="shared" si="4"/>
        <v>46997</v>
      </c>
      <c r="B37" s="133">
        <f t="shared" si="7"/>
        <v>21</v>
      </c>
      <c r="C37" s="134">
        <f t="shared" si="6"/>
        <v>9412.1361913245419</v>
      </c>
      <c r="D37" s="135">
        <f t="shared" si="0"/>
        <v>46.276336274012323</v>
      </c>
      <c r="E37" s="135">
        <f t="shared" si="1"/>
        <v>22.697360286834719</v>
      </c>
      <c r="F37" s="135">
        <f t="shared" si="2"/>
        <v>68.973696560847046</v>
      </c>
      <c r="G37" s="134">
        <f t="shared" si="3"/>
        <v>9389.4388310377071</v>
      </c>
    </row>
    <row r="38" spans="1:7" x14ac:dyDescent="0.35">
      <c r="A38" s="132">
        <f t="shared" si="4"/>
        <v>47027</v>
      </c>
      <c r="B38" s="133">
        <f t="shared" si="7"/>
        <v>22</v>
      </c>
      <c r="C38" s="134">
        <f t="shared" si="6"/>
        <v>9389.4388310377071</v>
      </c>
      <c r="D38" s="135">
        <f t="shared" si="0"/>
        <v>46.164740919268716</v>
      </c>
      <c r="E38" s="135">
        <f t="shared" si="1"/>
        <v>22.808955641578326</v>
      </c>
      <c r="F38" s="135">
        <f t="shared" si="2"/>
        <v>68.973696560847046</v>
      </c>
      <c r="G38" s="134">
        <f t="shared" si="3"/>
        <v>9366.6298753961291</v>
      </c>
    </row>
    <row r="39" spans="1:7" x14ac:dyDescent="0.35">
      <c r="A39" s="132">
        <f t="shared" si="4"/>
        <v>47058</v>
      </c>
      <c r="B39" s="133">
        <f t="shared" si="7"/>
        <v>23</v>
      </c>
      <c r="C39" s="134">
        <f t="shared" si="6"/>
        <v>9366.6298753961291</v>
      </c>
      <c r="D39" s="135">
        <f t="shared" si="0"/>
        <v>46.052596887364288</v>
      </c>
      <c r="E39" s="135">
        <f t="shared" si="1"/>
        <v>22.92109967348275</v>
      </c>
      <c r="F39" s="135">
        <f t="shared" si="2"/>
        <v>68.973696560847031</v>
      </c>
      <c r="G39" s="134">
        <f t="shared" si="3"/>
        <v>9343.7087757226473</v>
      </c>
    </row>
    <row r="40" spans="1:7" x14ac:dyDescent="0.35">
      <c r="A40" s="132">
        <f t="shared" si="4"/>
        <v>47088</v>
      </c>
      <c r="B40" s="133">
        <f t="shared" si="7"/>
        <v>24</v>
      </c>
      <c r="C40" s="134">
        <f t="shared" si="6"/>
        <v>9343.7087757226473</v>
      </c>
      <c r="D40" s="135">
        <f t="shared" si="0"/>
        <v>45.93990148063633</v>
      </c>
      <c r="E40" s="135">
        <f t="shared" si="1"/>
        <v>23.033795080210712</v>
      </c>
      <c r="F40" s="135">
        <f t="shared" si="2"/>
        <v>68.973696560847046</v>
      </c>
      <c r="G40" s="134">
        <f t="shared" si="3"/>
        <v>9320.6749806424359</v>
      </c>
    </row>
    <row r="41" spans="1:7" x14ac:dyDescent="0.35">
      <c r="A41" s="132">
        <f t="shared" si="4"/>
        <v>47119</v>
      </c>
      <c r="B41" s="133">
        <f t="shared" si="7"/>
        <v>25</v>
      </c>
      <c r="C41" s="134">
        <f t="shared" si="6"/>
        <v>9320.6749806424359</v>
      </c>
      <c r="D41" s="135">
        <f t="shared" si="0"/>
        <v>45.826651988158623</v>
      </c>
      <c r="E41" s="135">
        <f t="shared" si="1"/>
        <v>23.147044572688412</v>
      </c>
      <c r="F41" s="135">
        <f t="shared" si="2"/>
        <v>68.973696560847031</v>
      </c>
      <c r="G41" s="134">
        <f t="shared" si="3"/>
        <v>9297.5279360697477</v>
      </c>
    </row>
    <row r="42" spans="1:7" x14ac:dyDescent="0.35">
      <c r="A42" s="132">
        <f t="shared" si="4"/>
        <v>47150</v>
      </c>
      <c r="B42" s="133">
        <f t="shared" si="7"/>
        <v>26</v>
      </c>
      <c r="C42" s="134">
        <f t="shared" si="6"/>
        <v>9297.5279360697477</v>
      </c>
      <c r="D42" s="135">
        <f t="shared" si="0"/>
        <v>45.71284568567625</v>
      </c>
      <c r="E42" s="135">
        <f t="shared" si="1"/>
        <v>23.260850875170792</v>
      </c>
      <c r="F42" s="135">
        <f t="shared" si="2"/>
        <v>68.973696560847046</v>
      </c>
      <c r="G42" s="134">
        <f t="shared" si="3"/>
        <v>9274.2670851945768</v>
      </c>
    </row>
    <row r="43" spans="1:7" x14ac:dyDescent="0.35">
      <c r="A43" s="132">
        <f t="shared" si="4"/>
        <v>47178</v>
      </c>
      <c r="B43" s="133">
        <f t="shared" si="7"/>
        <v>27</v>
      </c>
      <c r="C43" s="134">
        <f t="shared" si="6"/>
        <v>9274.2670851945768</v>
      </c>
      <c r="D43" s="135">
        <f t="shared" si="0"/>
        <v>45.59847983553999</v>
      </c>
      <c r="E43" s="135">
        <f t="shared" si="1"/>
        <v>23.375216725307048</v>
      </c>
      <c r="F43" s="135">
        <f t="shared" si="2"/>
        <v>68.973696560847031</v>
      </c>
      <c r="G43" s="134">
        <f t="shared" si="3"/>
        <v>9250.891868469269</v>
      </c>
    </row>
    <row r="44" spans="1:7" x14ac:dyDescent="0.35">
      <c r="A44" s="132">
        <f t="shared" si="4"/>
        <v>47209</v>
      </c>
      <c r="B44" s="133">
        <f t="shared" si="7"/>
        <v>28</v>
      </c>
      <c r="C44" s="134">
        <f t="shared" si="6"/>
        <v>9250.891868469269</v>
      </c>
      <c r="D44" s="135">
        <f t="shared" si="0"/>
        <v>45.48355168664056</v>
      </c>
      <c r="E44" s="135">
        <f t="shared" si="1"/>
        <v>23.490144874206479</v>
      </c>
      <c r="F44" s="135">
        <f t="shared" si="2"/>
        <v>68.973696560847031</v>
      </c>
      <c r="G44" s="134">
        <f t="shared" si="3"/>
        <v>9227.4017235950632</v>
      </c>
    </row>
    <row r="45" spans="1:7" x14ac:dyDescent="0.35">
      <c r="A45" s="132">
        <f t="shared" si="4"/>
        <v>47239</v>
      </c>
      <c r="B45" s="133">
        <f t="shared" si="7"/>
        <v>29</v>
      </c>
      <c r="C45" s="134">
        <f t="shared" si="6"/>
        <v>9227.4017235950632</v>
      </c>
      <c r="D45" s="135">
        <f t="shared" si="0"/>
        <v>45.368058474342376</v>
      </c>
      <c r="E45" s="135">
        <f t="shared" si="1"/>
        <v>23.605638086504662</v>
      </c>
      <c r="F45" s="135">
        <f t="shared" si="2"/>
        <v>68.973696560847031</v>
      </c>
      <c r="G45" s="134">
        <f t="shared" si="3"/>
        <v>9203.7960855085585</v>
      </c>
    </row>
    <row r="46" spans="1:7" x14ac:dyDescent="0.35">
      <c r="A46" s="132">
        <f t="shared" si="4"/>
        <v>47270</v>
      </c>
      <c r="B46" s="133">
        <f t="shared" si="7"/>
        <v>30</v>
      </c>
      <c r="C46" s="134">
        <f t="shared" si="6"/>
        <v>9203.7960855085585</v>
      </c>
      <c r="D46" s="135">
        <f t="shared" si="0"/>
        <v>45.251997420417069</v>
      </c>
      <c r="E46" s="135">
        <f t="shared" si="1"/>
        <v>23.721699140429976</v>
      </c>
      <c r="F46" s="135">
        <f t="shared" si="2"/>
        <v>68.973696560847046</v>
      </c>
      <c r="G46" s="134">
        <f t="shared" si="3"/>
        <v>9180.0743863681291</v>
      </c>
    </row>
    <row r="47" spans="1:7" x14ac:dyDescent="0.35">
      <c r="A47" s="132">
        <f t="shared" si="4"/>
        <v>47300</v>
      </c>
      <c r="B47" s="133">
        <f t="shared" si="7"/>
        <v>31</v>
      </c>
      <c r="C47" s="134">
        <f t="shared" si="6"/>
        <v>9180.0743863681291</v>
      </c>
      <c r="D47" s="135">
        <f t="shared" si="0"/>
        <v>45.135365732976624</v>
      </c>
      <c r="E47" s="135">
        <f t="shared" si="1"/>
        <v>23.838330827870426</v>
      </c>
      <c r="F47" s="135">
        <f t="shared" si="2"/>
        <v>68.973696560847046</v>
      </c>
      <c r="G47" s="134">
        <f t="shared" si="3"/>
        <v>9156.2360555402593</v>
      </c>
    </row>
    <row r="48" spans="1:7" x14ac:dyDescent="0.35">
      <c r="A48" s="132">
        <f t="shared" si="4"/>
        <v>47331</v>
      </c>
      <c r="B48" s="133">
        <f t="shared" si="7"/>
        <v>32</v>
      </c>
      <c r="C48" s="134">
        <f t="shared" si="6"/>
        <v>9156.2360555402593</v>
      </c>
      <c r="D48" s="135">
        <f t="shared" si="0"/>
        <v>45.018160606406255</v>
      </c>
      <c r="E48" s="135">
        <f t="shared" si="1"/>
        <v>23.955535954440791</v>
      </c>
      <c r="F48" s="135">
        <f t="shared" si="2"/>
        <v>68.973696560847046</v>
      </c>
      <c r="G48" s="134">
        <f t="shared" si="3"/>
        <v>9132.2805195858182</v>
      </c>
    </row>
    <row r="49" spans="1:7" x14ac:dyDescent="0.35">
      <c r="A49" s="132">
        <f t="shared" si="4"/>
        <v>47362</v>
      </c>
      <c r="B49" s="133">
        <f t="shared" si="7"/>
        <v>33</v>
      </c>
      <c r="C49" s="134">
        <f t="shared" si="6"/>
        <v>9132.2805195858182</v>
      </c>
      <c r="D49" s="135">
        <f t="shared" si="0"/>
        <v>44.90037922129693</v>
      </c>
      <c r="E49" s="135">
        <f t="shared" si="1"/>
        <v>24.073317339550115</v>
      </c>
      <c r="F49" s="135">
        <f t="shared" si="2"/>
        <v>68.973696560847046</v>
      </c>
      <c r="G49" s="134">
        <f t="shared" si="3"/>
        <v>9108.2072022462689</v>
      </c>
    </row>
    <row r="50" spans="1:7" x14ac:dyDescent="0.35">
      <c r="A50" s="132">
        <f t="shared" si="4"/>
        <v>47392</v>
      </c>
      <c r="B50" s="133">
        <f t="shared" si="7"/>
        <v>34</v>
      </c>
      <c r="C50" s="134">
        <f t="shared" si="6"/>
        <v>9108.2072022462689</v>
      </c>
      <c r="D50" s="135">
        <f t="shared" si="0"/>
        <v>44.78201874437746</v>
      </c>
      <c r="E50" s="135">
        <f t="shared" si="1"/>
        <v>24.191677816469571</v>
      </c>
      <c r="F50" s="135">
        <f t="shared" si="2"/>
        <v>68.973696560847031</v>
      </c>
      <c r="G50" s="134">
        <f t="shared" si="3"/>
        <v>9084.0155244297985</v>
      </c>
    </row>
    <row r="51" spans="1:7" x14ac:dyDescent="0.35">
      <c r="A51" s="132">
        <f t="shared" si="4"/>
        <v>47423</v>
      </c>
      <c r="B51" s="133">
        <f t="shared" si="7"/>
        <v>35</v>
      </c>
      <c r="C51" s="134">
        <f t="shared" si="6"/>
        <v>9084.0155244297985</v>
      </c>
      <c r="D51" s="135">
        <f t="shared" si="0"/>
        <v>44.663076328446486</v>
      </c>
      <c r="E51" s="135">
        <f t="shared" si="1"/>
        <v>24.310620232400545</v>
      </c>
      <c r="F51" s="135">
        <f t="shared" si="2"/>
        <v>68.973696560847031</v>
      </c>
      <c r="G51" s="134">
        <f t="shared" si="3"/>
        <v>9059.7049041973987</v>
      </c>
    </row>
    <row r="52" spans="1:7" x14ac:dyDescent="0.35">
      <c r="A52" s="132">
        <f t="shared" si="4"/>
        <v>47453</v>
      </c>
      <c r="B52" s="133">
        <f t="shared" si="7"/>
        <v>36</v>
      </c>
      <c r="C52" s="134">
        <f t="shared" si="6"/>
        <v>9059.7049041973987</v>
      </c>
      <c r="D52" s="135">
        <f t="shared" si="0"/>
        <v>44.543549112303857</v>
      </c>
      <c r="E52" s="135">
        <f t="shared" si="1"/>
        <v>24.430147448543185</v>
      </c>
      <c r="F52" s="135">
        <f t="shared" si="2"/>
        <v>68.973696560847046</v>
      </c>
      <c r="G52" s="134">
        <f t="shared" si="3"/>
        <v>9035.274756748855</v>
      </c>
    </row>
    <row r="53" spans="1:7" x14ac:dyDescent="0.35">
      <c r="A53" s="132">
        <f t="shared" si="4"/>
        <v>47484</v>
      </c>
      <c r="B53" s="133">
        <f t="shared" si="7"/>
        <v>37</v>
      </c>
      <c r="C53" s="134">
        <f t="shared" si="6"/>
        <v>9035.274756748855</v>
      </c>
      <c r="D53" s="135">
        <f t="shared" si="0"/>
        <v>44.423434220681848</v>
      </c>
      <c r="E53" s="135">
        <f t="shared" si="1"/>
        <v>24.550262340165187</v>
      </c>
      <c r="F53" s="135">
        <f t="shared" si="2"/>
        <v>68.973696560847031</v>
      </c>
      <c r="G53" s="134">
        <f t="shared" si="3"/>
        <v>9010.7244944086906</v>
      </c>
    </row>
    <row r="54" spans="1:7" x14ac:dyDescent="0.35">
      <c r="A54" s="132">
        <f t="shared" si="4"/>
        <v>47515</v>
      </c>
      <c r="B54" s="133">
        <f t="shared" si="7"/>
        <v>38</v>
      </c>
      <c r="C54" s="134">
        <f t="shared" si="6"/>
        <v>9010.7244944086906</v>
      </c>
      <c r="D54" s="135">
        <f t="shared" si="0"/>
        <v>44.302728764176031</v>
      </c>
      <c r="E54" s="135">
        <f t="shared" si="1"/>
        <v>24.670967796671004</v>
      </c>
      <c r="F54" s="135">
        <f t="shared" si="2"/>
        <v>68.973696560847031</v>
      </c>
      <c r="G54" s="134">
        <f t="shared" si="3"/>
        <v>8986.0535266120187</v>
      </c>
    </row>
    <row r="55" spans="1:7" x14ac:dyDescent="0.35">
      <c r="A55" s="132">
        <f t="shared" si="4"/>
        <v>47543</v>
      </c>
      <c r="B55" s="133">
        <f t="shared" si="7"/>
        <v>39</v>
      </c>
      <c r="C55" s="134">
        <f t="shared" si="6"/>
        <v>8986.0535266120187</v>
      </c>
      <c r="D55" s="135">
        <f t="shared" si="0"/>
        <v>44.181429839175742</v>
      </c>
      <c r="E55" s="135">
        <f t="shared" si="1"/>
        <v>24.792266721671297</v>
      </c>
      <c r="F55" s="135">
        <f t="shared" si="2"/>
        <v>68.973696560847031</v>
      </c>
      <c r="G55" s="134">
        <f t="shared" si="3"/>
        <v>8961.261259890347</v>
      </c>
    </row>
    <row r="56" spans="1:7" x14ac:dyDescent="0.35">
      <c r="A56" s="132">
        <f t="shared" si="4"/>
        <v>47574</v>
      </c>
      <c r="B56" s="133">
        <f t="shared" si="7"/>
        <v>40</v>
      </c>
      <c r="C56" s="134">
        <f t="shared" si="6"/>
        <v>8961.261259890347</v>
      </c>
      <c r="D56" s="135">
        <f t="shared" si="0"/>
        <v>44.059534527794185</v>
      </c>
      <c r="E56" s="135">
        <f t="shared" si="1"/>
        <v>24.91416203305285</v>
      </c>
      <c r="F56" s="135">
        <f t="shared" si="2"/>
        <v>68.973696560847031</v>
      </c>
      <c r="G56" s="134">
        <f t="shared" si="3"/>
        <v>8936.347097857295</v>
      </c>
    </row>
    <row r="57" spans="1:7" x14ac:dyDescent="0.35">
      <c r="A57" s="132">
        <f t="shared" si="4"/>
        <v>47604</v>
      </c>
      <c r="B57" s="133">
        <f t="shared" si="7"/>
        <v>41</v>
      </c>
      <c r="C57" s="134">
        <f t="shared" si="6"/>
        <v>8936.347097857295</v>
      </c>
      <c r="D57" s="135">
        <f t="shared" si="0"/>
        <v>43.93703989779835</v>
      </c>
      <c r="E57" s="135">
        <f t="shared" si="1"/>
        <v>25.036656663048692</v>
      </c>
      <c r="F57" s="135">
        <f t="shared" si="2"/>
        <v>68.973696560847046</v>
      </c>
      <c r="G57" s="134">
        <f t="shared" si="3"/>
        <v>8911.3104411942459</v>
      </c>
    </row>
    <row r="58" spans="1:7" x14ac:dyDescent="0.35">
      <c r="A58" s="132">
        <f t="shared" si="4"/>
        <v>47635</v>
      </c>
      <c r="B58" s="133">
        <f t="shared" si="7"/>
        <v>42</v>
      </c>
      <c r="C58" s="134">
        <f t="shared" si="6"/>
        <v>8911.3104411942459</v>
      </c>
      <c r="D58" s="135">
        <f t="shared" si="0"/>
        <v>43.813943002538366</v>
      </c>
      <c r="E58" s="135">
        <f t="shared" si="1"/>
        <v>25.159753558308683</v>
      </c>
      <c r="F58" s="135">
        <f t="shared" si="2"/>
        <v>68.973696560847046</v>
      </c>
      <c r="G58" s="134">
        <f t="shared" si="3"/>
        <v>8886.1506876359381</v>
      </c>
    </row>
    <row r="59" spans="1:7" x14ac:dyDescent="0.35">
      <c r="A59" s="132">
        <f t="shared" si="4"/>
        <v>47665</v>
      </c>
      <c r="B59" s="133">
        <f t="shared" si="7"/>
        <v>43</v>
      </c>
      <c r="C59" s="134">
        <f t="shared" si="6"/>
        <v>8886.1506876359381</v>
      </c>
      <c r="D59" s="135">
        <f t="shared" si="0"/>
        <v>43.690240880876672</v>
      </c>
      <c r="E59" s="135">
        <f t="shared" si="1"/>
        <v>25.28345567997037</v>
      </c>
      <c r="F59" s="135">
        <f t="shared" si="2"/>
        <v>68.973696560847046</v>
      </c>
      <c r="G59" s="134">
        <f t="shared" si="3"/>
        <v>8860.8672319559682</v>
      </c>
    </row>
    <row r="60" spans="1:7" x14ac:dyDescent="0.35">
      <c r="A60" s="132">
        <f t="shared" si="4"/>
        <v>47696</v>
      </c>
      <c r="B60" s="133">
        <f t="shared" si="7"/>
        <v>44</v>
      </c>
      <c r="C60" s="134">
        <f t="shared" si="6"/>
        <v>8860.8672319559682</v>
      </c>
      <c r="D60" s="135">
        <f t="shared" si="0"/>
        <v>43.565930557116822</v>
      </c>
      <c r="E60" s="135">
        <f t="shared" si="1"/>
        <v>25.407766003730224</v>
      </c>
      <c r="F60" s="135">
        <f t="shared" si="2"/>
        <v>68.973696560847046</v>
      </c>
      <c r="G60" s="134">
        <f t="shared" si="3"/>
        <v>8835.4594659522372</v>
      </c>
    </row>
    <row r="61" spans="1:7" x14ac:dyDescent="0.35">
      <c r="A61" s="132">
        <f t="shared" si="4"/>
        <v>47727</v>
      </c>
      <c r="B61" s="133">
        <f t="shared" si="7"/>
        <v>45</v>
      </c>
      <c r="C61" s="134">
        <f t="shared" si="6"/>
        <v>8835.4594659522372</v>
      </c>
      <c r="D61" s="135">
        <f t="shared" si="0"/>
        <v>43.441009040931803</v>
      </c>
      <c r="E61" s="135">
        <f t="shared" si="1"/>
        <v>25.532687519915228</v>
      </c>
      <c r="F61" s="135">
        <f t="shared" si="2"/>
        <v>68.973696560847031</v>
      </c>
      <c r="G61" s="134">
        <f t="shared" si="3"/>
        <v>8809.926778432322</v>
      </c>
    </row>
    <row r="62" spans="1:7" x14ac:dyDescent="0.35">
      <c r="A62" s="132">
        <f t="shared" si="4"/>
        <v>47757</v>
      </c>
      <c r="B62" s="133">
        <f t="shared" si="7"/>
        <v>46</v>
      </c>
      <c r="C62" s="134">
        <f t="shared" si="6"/>
        <v>8809.926778432322</v>
      </c>
      <c r="D62" s="135">
        <f t="shared" si="0"/>
        <v>43.315473327292231</v>
      </c>
      <c r="E62" s="135">
        <f t="shared" si="1"/>
        <v>25.658223233554811</v>
      </c>
      <c r="F62" s="135">
        <f t="shared" si="2"/>
        <v>68.973696560847046</v>
      </c>
      <c r="G62" s="134">
        <f t="shared" si="3"/>
        <v>8784.268555198767</v>
      </c>
    </row>
    <row r="63" spans="1:7" x14ac:dyDescent="0.35">
      <c r="A63" s="132">
        <f t="shared" si="4"/>
        <v>47788</v>
      </c>
      <c r="B63" s="133">
        <f t="shared" si="7"/>
        <v>47</v>
      </c>
      <c r="C63" s="134">
        <f t="shared" si="6"/>
        <v>8784.268555198767</v>
      </c>
      <c r="D63" s="135">
        <f t="shared" si="0"/>
        <v>43.189320396393917</v>
      </c>
      <c r="E63" s="135">
        <f t="shared" si="1"/>
        <v>25.784376164453121</v>
      </c>
      <c r="F63" s="135">
        <f t="shared" si="2"/>
        <v>68.973696560847031</v>
      </c>
      <c r="G63" s="134">
        <f t="shared" si="3"/>
        <v>8758.4841790343144</v>
      </c>
    </row>
    <row r="64" spans="1:7" x14ac:dyDescent="0.35">
      <c r="A64" s="132">
        <f t="shared" si="4"/>
        <v>47818</v>
      </c>
      <c r="B64" s="133">
        <f t="shared" si="7"/>
        <v>48</v>
      </c>
      <c r="C64" s="134">
        <f t="shared" si="6"/>
        <v>8758.4841790343144</v>
      </c>
      <c r="D64" s="135">
        <f t="shared" si="0"/>
        <v>43.062547213585347</v>
      </c>
      <c r="E64" s="135">
        <f t="shared" si="1"/>
        <v>25.911149347261681</v>
      </c>
      <c r="F64" s="135">
        <f t="shared" si="2"/>
        <v>68.973696560847031</v>
      </c>
      <c r="G64" s="134">
        <f t="shared" si="3"/>
        <v>8732.5730296870533</v>
      </c>
    </row>
    <row r="65" spans="1:7" x14ac:dyDescent="0.35">
      <c r="A65" s="132">
        <f t="shared" si="4"/>
        <v>47849</v>
      </c>
      <c r="B65" s="133">
        <f t="shared" si="7"/>
        <v>49</v>
      </c>
      <c r="C65" s="134">
        <f t="shared" si="6"/>
        <v>8732.5730296870533</v>
      </c>
      <c r="D65" s="135">
        <f t="shared" si="0"/>
        <v>42.935150729294648</v>
      </c>
      <c r="E65" s="135">
        <f t="shared" si="1"/>
        <v>26.038545831552387</v>
      </c>
      <c r="F65" s="135">
        <f t="shared" si="2"/>
        <v>68.973696560847031</v>
      </c>
      <c r="G65" s="134">
        <f t="shared" si="3"/>
        <v>8706.5344838555011</v>
      </c>
    </row>
    <row r="66" spans="1:7" x14ac:dyDescent="0.35">
      <c r="A66" s="132">
        <f t="shared" si="4"/>
        <v>47880</v>
      </c>
      <c r="B66" s="133">
        <f t="shared" si="7"/>
        <v>50</v>
      </c>
      <c r="C66" s="134">
        <f t="shared" si="6"/>
        <v>8706.5344838555011</v>
      </c>
      <c r="D66" s="135">
        <f t="shared" si="0"/>
        <v>42.807127878956187</v>
      </c>
      <c r="E66" s="135">
        <f t="shared" si="1"/>
        <v>26.166568681890851</v>
      </c>
      <c r="F66" s="135">
        <f t="shared" si="2"/>
        <v>68.973696560847031</v>
      </c>
      <c r="G66" s="134">
        <f t="shared" si="3"/>
        <v>8680.3679151736105</v>
      </c>
    </row>
    <row r="67" spans="1:7" x14ac:dyDescent="0.35">
      <c r="A67" s="132">
        <f t="shared" si="4"/>
        <v>47908</v>
      </c>
      <c r="B67" s="133">
        <f t="shared" si="7"/>
        <v>51</v>
      </c>
      <c r="C67" s="134">
        <f t="shared" si="6"/>
        <v>8680.3679151736105</v>
      </c>
      <c r="D67" s="135">
        <f t="shared" si="0"/>
        <v>42.678475582936898</v>
      </c>
      <c r="E67" s="135">
        <f t="shared" si="1"/>
        <v>26.295220977910152</v>
      </c>
      <c r="F67" s="135">
        <f t="shared" si="2"/>
        <v>68.973696560847046</v>
      </c>
      <c r="G67" s="134">
        <f t="shared" si="3"/>
        <v>8654.0726941957</v>
      </c>
    </row>
    <row r="68" spans="1:7" x14ac:dyDescent="0.35">
      <c r="A68" s="132">
        <f t="shared" si="4"/>
        <v>47939</v>
      </c>
      <c r="B68" s="133">
        <f t="shared" si="7"/>
        <v>52</v>
      </c>
      <c r="C68" s="134">
        <f t="shared" si="6"/>
        <v>8654.0726941957</v>
      </c>
      <c r="D68" s="135">
        <f t="shared" si="0"/>
        <v>42.549190746462166</v>
      </c>
      <c r="E68" s="135">
        <f t="shared" si="1"/>
        <v>26.424505814384876</v>
      </c>
      <c r="F68" s="135">
        <f t="shared" si="2"/>
        <v>68.973696560847046</v>
      </c>
      <c r="G68" s="134">
        <f t="shared" si="3"/>
        <v>8627.6481883813158</v>
      </c>
    </row>
    <row r="69" spans="1:7" x14ac:dyDescent="0.35">
      <c r="A69" s="132">
        <f t="shared" si="4"/>
        <v>47969</v>
      </c>
      <c r="B69" s="133">
        <f t="shared" si="7"/>
        <v>53</v>
      </c>
      <c r="C69" s="134">
        <f t="shared" si="6"/>
        <v>8627.6481883813158</v>
      </c>
      <c r="D69" s="135">
        <f t="shared" si="0"/>
        <v>42.419270259541442</v>
      </c>
      <c r="E69" s="135">
        <f t="shared" si="1"/>
        <v>26.5544263013056</v>
      </c>
      <c r="F69" s="135">
        <f t="shared" si="2"/>
        <v>68.973696560847046</v>
      </c>
      <c r="G69" s="134">
        <f t="shared" si="3"/>
        <v>8601.0937620800105</v>
      </c>
    </row>
    <row r="70" spans="1:7" x14ac:dyDescent="0.35">
      <c r="A70" s="132">
        <f t="shared" si="4"/>
        <v>48000</v>
      </c>
      <c r="B70" s="133">
        <f t="shared" si="7"/>
        <v>54</v>
      </c>
      <c r="C70" s="134">
        <f t="shared" si="6"/>
        <v>8601.0937620800105</v>
      </c>
      <c r="D70" s="135">
        <f t="shared" si="0"/>
        <v>42.288710996893357</v>
      </c>
      <c r="E70" s="135">
        <f t="shared" si="1"/>
        <v>26.684985563953685</v>
      </c>
      <c r="F70" s="135">
        <f t="shared" si="2"/>
        <v>68.973696560847046</v>
      </c>
      <c r="G70" s="134">
        <f t="shared" si="3"/>
        <v>8574.4087765160566</v>
      </c>
    </row>
    <row r="71" spans="1:7" x14ac:dyDescent="0.35">
      <c r="A71" s="132">
        <f t="shared" si="4"/>
        <v>48030</v>
      </c>
      <c r="B71" s="133">
        <f t="shared" si="7"/>
        <v>55</v>
      </c>
      <c r="C71" s="134">
        <f t="shared" si="6"/>
        <v>8574.4087765160566</v>
      </c>
      <c r="D71" s="135">
        <f t="shared" si="0"/>
        <v>42.157509817870583</v>
      </c>
      <c r="E71" s="135">
        <f t="shared" si="1"/>
        <v>26.816186742976456</v>
      </c>
      <c r="F71" s="135">
        <f t="shared" si="2"/>
        <v>68.973696560847031</v>
      </c>
      <c r="G71" s="134">
        <f t="shared" si="3"/>
        <v>8547.5925897730795</v>
      </c>
    </row>
    <row r="72" spans="1:7" x14ac:dyDescent="0.35">
      <c r="A72" s="132">
        <f t="shared" si="4"/>
        <v>48061</v>
      </c>
      <c r="B72" s="133">
        <f t="shared" si="7"/>
        <v>56</v>
      </c>
      <c r="C72" s="134">
        <f t="shared" si="6"/>
        <v>8547.5925897730795</v>
      </c>
      <c r="D72" s="135">
        <f t="shared" si="0"/>
        <v>42.025663566384281</v>
      </c>
      <c r="E72" s="135">
        <f t="shared" si="1"/>
        <v>26.948032994462761</v>
      </c>
      <c r="F72" s="135">
        <f t="shared" si="2"/>
        <v>68.973696560847046</v>
      </c>
      <c r="G72" s="134">
        <f t="shared" si="3"/>
        <v>8520.6445567786159</v>
      </c>
    </row>
    <row r="73" spans="1:7" x14ac:dyDescent="0.35">
      <c r="A73" s="132">
        <f t="shared" si="4"/>
        <v>48092</v>
      </c>
      <c r="B73" s="133">
        <f t="shared" si="7"/>
        <v>57</v>
      </c>
      <c r="C73" s="134">
        <f t="shared" si="6"/>
        <v>8520.6445567786159</v>
      </c>
      <c r="D73" s="135">
        <f t="shared" si="0"/>
        <v>41.893169070828172</v>
      </c>
      <c r="E73" s="135">
        <f t="shared" si="1"/>
        <v>27.08052749001887</v>
      </c>
      <c r="F73" s="135">
        <f t="shared" si="2"/>
        <v>68.973696560847046</v>
      </c>
      <c r="G73" s="134">
        <f t="shared" si="3"/>
        <v>8493.5640292885964</v>
      </c>
    </row>
    <row r="74" spans="1:7" x14ac:dyDescent="0.35">
      <c r="A74" s="132">
        <f t="shared" si="4"/>
        <v>48122</v>
      </c>
      <c r="B74" s="133">
        <f t="shared" si="7"/>
        <v>58</v>
      </c>
      <c r="C74" s="134">
        <f t="shared" si="6"/>
        <v>8493.5640292885964</v>
      </c>
      <c r="D74" s="135">
        <f t="shared" si="0"/>
        <v>41.760023144002247</v>
      </c>
      <c r="E74" s="135">
        <f t="shared" si="1"/>
        <v>27.213673416844795</v>
      </c>
      <c r="F74" s="135">
        <f t="shared" si="2"/>
        <v>68.973696560847046</v>
      </c>
      <c r="G74" s="134">
        <f t="shared" si="3"/>
        <v>8466.3503558717512</v>
      </c>
    </row>
    <row r="75" spans="1:7" x14ac:dyDescent="0.35">
      <c r="A75" s="132">
        <f t="shared" si="4"/>
        <v>48153</v>
      </c>
      <c r="B75" s="133">
        <f t="shared" si="7"/>
        <v>59</v>
      </c>
      <c r="C75" s="134">
        <f t="shared" si="6"/>
        <v>8466.3503558717512</v>
      </c>
      <c r="D75" s="135">
        <f t="shared" si="0"/>
        <v>41.626222583036089</v>
      </c>
      <c r="E75" s="135">
        <f t="shared" si="1"/>
        <v>27.347473977810946</v>
      </c>
      <c r="F75" s="135">
        <f t="shared" si="2"/>
        <v>68.973696560847031</v>
      </c>
      <c r="G75" s="134">
        <f t="shared" si="3"/>
        <v>8439.0028818939409</v>
      </c>
    </row>
    <row r="76" spans="1:7" x14ac:dyDescent="0.35">
      <c r="A76" s="132">
        <f t="shared" si="4"/>
        <v>48183</v>
      </c>
      <c r="B76" s="133">
        <f t="shared" si="7"/>
        <v>60</v>
      </c>
      <c r="C76" s="134">
        <f t="shared" si="6"/>
        <v>8439.0028818939409</v>
      </c>
      <c r="D76" s="135">
        <f t="shared" si="0"/>
        <v>41.491764169311857</v>
      </c>
      <c r="E76" s="135">
        <f t="shared" si="1"/>
        <v>27.481932391535185</v>
      </c>
      <c r="F76" s="135">
        <f t="shared" si="2"/>
        <v>68.973696560847046</v>
      </c>
      <c r="G76" s="134">
        <f t="shared" si="3"/>
        <v>8411.5209495024064</v>
      </c>
    </row>
    <row r="77" spans="1:7" x14ac:dyDescent="0.35">
      <c r="A77" s="132">
        <f t="shared" si="4"/>
        <v>48214</v>
      </c>
      <c r="B77" s="133">
        <f t="shared" si="7"/>
        <v>61</v>
      </c>
      <c r="C77" s="134">
        <f t="shared" si="6"/>
        <v>8411.5209495024064</v>
      </c>
      <c r="D77" s="135">
        <f t="shared" si="0"/>
        <v>41.356644668386814</v>
      </c>
      <c r="E77" s="135">
        <f t="shared" si="1"/>
        <v>27.617051892460232</v>
      </c>
      <c r="F77" s="135">
        <f t="shared" si="2"/>
        <v>68.973696560847046</v>
      </c>
      <c r="G77" s="134">
        <f t="shared" si="3"/>
        <v>8383.9038976099455</v>
      </c>
    </row>
    <row r="78" spans="1:7" x14ac:dyDescent="0.35">
      <c r="A78" s="132">
        <f t="shared" si="4"/>
        <v>48245</v>
      </c>
      <c r="B78" s="133">
        <f t="shared" si="7"/>
        <v>62</v>
      </c>
      <c r="C78" s="134">
        <f t="shared" si="6"/>
        <v>8383.9038976099455</v>
      </c>
      <c r="D78" s="135">
        <f t="shared" si="0"/>
        <v>41.220860829915544</v>
      </c>
      <c r="E78" s="135">
        <f t="shared" si="1"/>
        <v>27.752835730931498</v>
      </c>
      <c r="F78" s="135">
        <f t="shared" si="2"/>
        <v>68.973696560847046</v>
      </c>
      <c r="G78" s="134">
        <f t="shared" si="3"/>
        <v>8356.1510618790144</v>
      </c>
    </row>
    <row r="79" spans="1:7" x14ac:dyDescent="0.35">
      <c r="A79" s="132">
        <f t="shared" si="4"/>
        <v>48274</v>
      </c>
      <c r="B79" s="133">
        <f t="shared" si="7"/>
        <v>63</v>
      </c>
      <c r="C79" s="134">
        <f t="shared" si="6"/>
        <v>8356.1510618790144</v>
      </c>
      <c r="D79" s="135">
        <f t="shared" si="0"/>
        <v>41.084409387571803</v>
      </c>
      <c r="E79" s="135">
        <f t="shared" si="1"/>
        <v>27.889287173275239</v>
      </c>
      <c r="F79" s="135">
        <f t="shared" si="2"/>
        <v>68.973696560847046</v>
      </c>
      <c r="G79" s="134">
        <f t="shared" si="3"/>
        <v>8328.2617747057393</v>
      </c>
    </row>
    <row r="80" spans="1:7" x14ac:dyDescent="0.35">
      <c r="A80" s="132">
        <f t="shared" si="4"/>
        <v>48305</v>
      </c>
      <c r="B80" s="133">
        <f t="shared" si="7"/>
        <v>64</v>
      </c>
      <c r="C80" s="134">
        <f t="shared" si="6"/>
        <v>8328.2617747057393</v>
      </c>
      <c r="D80" s="135">
        <f t="shared" si="0"/>
        <v>40.947287058969863</v>
      </c>
      <c r="E80" s="135">
        <f t="shared" si="1"/>
        <v>28.026409501877179</v>
      </c>
      <c r="F80" s="135">
        <f t="shared" si="2"/>
        <v>68.973696560847046</v>
      </c>
      <c r="G80" s="134">
        <f t="shared" si="3"/>
        <v>8300.2353652038619</v>
      </c>
    </row>
    <row r="81" spans="1:7" x14ac:dyDescent="0.35">
      <c r="A81" s="132">
        <f t="shared" si="4"/>
        <v>48335</v>
      </c>
      <c r="B81" s="133">
        <f t="shared" si="7"/>
        <v>65</v>
      </c>
      <c r="C81" s="134">
        <f t="shared" si="6"/>
        <v>8300.2353652038619</v>
      </c>
      <c r="D81" s="135">
        <f t="shared" si="0"/>
        <v>40.809490545585632</v>
      </c>
      <c r="E81" s="135">
        <f t="shared" si="1"/>
        <v>28.164206015261406</v>
      </c>
      <c r="F81" s="135">
        <f t="shared" si="2"/>
        <v>68.973696560847031</v>
      </c>
      <c r="G81" s="134">
        <f t="shared" si="3"/>
        <v>8272.0711591886011</v>
      </c>
    </row>
    <row r="82" spans="1:7" x14ac:dyDescent="0.35">
      <c r="A82" s="132">
        <f t="shared" si="4"/>
        <v>48366</v>
      </c>
      <c r="B82" s="133">
        <f t="shared" si="7"/>
        <v>66</v>
      </c>
      <c r="C82" s="134">
        <f t="shared" si="6"/>
        <v>8272.0711591886011</v>
      </c>
      <c r="D82" s="135">
        <f t="shared" ref="D82:D145" si="8">IF(B82="","",IPMT($E$13/12,B82,$E$7,-$E$11,$E$12,0))</f>
        <v>40.671016532677271</v>
      </c>
      <c r="E82" s="135">
        <f t="shared" ref="E82:E145" si="9">IF(B82="","",PPMT($E$13/12,B82,$E$7,-$E$11,$E$12,0))</f>
        <v>28.302680028169775</v>
      </c>
      <c r="F82" s="135">
        <f t="shared" ref="F82:F145" si="10">IF(B82="","",SUM(D82:E82))</f>
        <v>68.973696560847046</v>
      </c>
      <c r="G82" s="134">
        <f t="shared" ref="G82:G145" si="11">IF(B82="","",SUM(C82)-SUM(E82))</f>
        <v>8243.7684791604315</v>
      </c>
    </row>
    <row r="83" spans="1:7" x14ac:dyDescent="0.35">
      <c r="A83" s="132">
        <f t="shared" ref="A83:A146" si="12">IF(B83="","",EDATE(A82,1))</f>
        <v>48396</v>
      </c>
      <c r="B83" s="133">
        <f t="shared" si="7"/>
        <v>67</v>
      </c>
      <c r="C83" s="134">
        <f t="shared" ref="C83:C146" si="13">IF(B83="","",G82)</f>
        <v>8243.7684791604315</v>
      </c>
      <c r="D83" s="135">
        <f t="shared" si="8"/>
        <v>40.531861689205428</v>
      </c>
      <c r="E83" s="135">
        <f t="shared" si="9"/>
        <v>28.441834871641614</v>
      </c>
      <c r="F83" s="135">
        <f t="shared" si="10"/>
        <v>68.973696560847046</v>
      </c>
      <c r="G83" s="134">
        <f t="shared" si="11"/>
        <v>8215.3266442887907</v>
      </c>
    </row>
    <row r="84" spans="1:7" x14ac:dyDescent="0.35">
      <c r="A84" s="132">
        <f t="shared" si="12"/>
        <v>48427</v>
      </c>
      <c r="B84" s="133">
        <f t="shared" ref="B84:B147" si="14">IF(B83="","",IF(SUM(B83)+1&lt;=$E$7,SUM(B83)+1,""))</f>
        <v>68</v>
      </c>
      <c r="C84" s="134">
        <f t="shared" si="13"/>
        <v>8215.3266442887907</v>
      </c>
      <c r="D84" s="135">
        <f t="shared" si="8"/>
        <v>40.392022667753189</v>
      </c>
      <c r="E84" s="135">
        <f t="shared" si="9"/>
        <v>28.581673893093846</v>
      </c>
      <c r="F84" s="135">
        <f t="shared" si="10"/>
        <v>68.973696560847031</v>
      </c>
      <c r="G84" s="134">
        <f t="shared" si="11"/>
        <v>8186.7449703956972</v>
      </c>
    </row>
    <row r="85" spans="1:7" x14ac:dyDescent="0.35">
      <c r="A85" s="132">
        <f t="shared" si="12"/>
        <v>48458</v>
      </c>
      <c r="B85" s="133">
        <f t="shared" si="14"/>
        <v>69</v>
      </c>
      <c r="C85" s="134">
        <f t="shared" si="13"/>
        <v>8186.7449703956972</v>
      </c>
      <c r="D85" s="135">
        <f t="shared" si="8"/>
        <v>40.251496104445479</v>
      </c>
      <c r="E85" s="135">
        <f t="shared" si="9"/>
        <v>28.722200456401563</v>
      </c>
      <c r="F85" s="135">
        <f t="shared" si="10"/>
        <v>68.973696560847046</v>
      </c>
      <c r="G85" s="134">
        <f t="shared" si="11"/>
        <v>8158.0227699392954</v>
      </c>
    </row>
    <row r="86" spans="1:7" x14ac:dyDescent="0.35">
      <c r="A86" s="132">
        <f t="shared" si="12"/>
        <v>48488</v>
      </c>
      <c r="B86" s="133">
        <f t="shared" si="14"/>
        <v>70</v>
      </c>
      <c r="C86" s="134">
        <f t="shared" si="13"/>
        <v>8158.0227699392954</v>
      </c>
      <c r="D86" s="135">
        <f t="shared" si="8"/>
        <v>40.110278618868172</v>
      </c>
      <c r="E86" s="135">
        <f t="shared" si="9"/>
        <v>28.86341794197887</v>
      </c>
      <c r="F86" s="135">
        <f t="shared" si="10"/>
        <v>68.973696560847046</v>
      </c>
      <c r="G86" s="134">
        <f t="shared" si="11"/>
        <v>8129.1593519973167</v>
      </c>
    </row>
    <row r="87" spans="1:7" x14ac:dyDescent="0.35">
      <c r="A87" s="132">
        <f t="shared" si="12"/>
        <v>48519</v>
      </c>
      <c r="B87" s="133">
        <f t="shared" si="14"/>
        <v>71</v>
      </c>
      <c r="C87" s="134">
        <f t="shared" si="13"/>
        <v>8129.1593519973167</v>
      </c>
      <c r="D87" s="135">
        <f t="shared" si="8"/>
        <v>39.968366813986783</v>
      </c>
      <c r="E87" s="135">
        <f t="shared" si="9"/>
        <v>29.005329746860266</v>
      </c>
      <c r="F87" s="135">
        <f t="shared" si="10"/>
        <v>68.973696560847046</v>
      </c>
      <c r="G87" s="134">
        <f t="shared" si="11"/>
        <v>8100.1540222504564</v>
      </c>
    </row>
    <row r="88" spans="1:7" x14ac:dyDescent="0.35">
      <c r="A88" s="132">
        <f t="shared" si="12"/>
        <v>48549</v>
      </c>
      <c r="B88" s="133">
        <f t="shared" si="14"/>
        <v>72</v>
      </c>
      <c r="C88" s="134">
        <f t="shared" si="13"/>
        <v>8100.1540222504564</v>
      </c>
      <c r="D88" s="135">
        <f t="shared" si="8"/>
        <v>39.825757276064721</v>
      </c>
      <c r="E88" s="135">
        <f t="shared" si="9"/>
        <v>29.147939284782325</v>
      </c>
      <c r="F88" s="135">
        <f t="shared" si="10"/>
        <v>68.973696560847046</v>
      </c>
      <c r="G88" s="134">
        <f t="shared" si="11"/>
        <v>8071.0060829656741</v>
      </c>
    </row>
    <row r="89" spans="1:7" x14ac:dyDescent="0.35">
      <c r="A89" s="132">
        <f t="shared" si="12"/>
        <v>48580</v>
      </c>
      <c r="B89" s="133">
        <f t="shared" si="14"/>
        <v>73</v>
      </c>
      <c r="C89" s="134">
        <f t="shared" si="13"/>
        <v>8071.0060829656741</v>
      </c>
      <c r="D89" s="135">
        <f t="shared" si="8"/>
        <v>39.682446574581199</v>
      </c>
      <c r="E89" s="135">
        <f t="shared" si="9"/>
        <v>29.291249986265843</v>
      </c>
      <c r="F89" s="135">
        <f t="shared" si="10"/>
        <v>68.973696560847046</v>
      </c>
      <c r="G89" s="134">
        <f t="shared" si="11"/>
        <v>8041.7148329794081</v>
      </c>
    </row>
    <row r="90" spans="1:7" x14ac:dyDescent="0.35">
      <c r="A90" s="132">
        <f t="shared" si="12"/>
        <v>48611</v>
      </c>
      <c r="B90" s="133">
        <f t="shared" si="14"/>
        <v>74</v>
      </c>
      <c r="C90" s="134">
        <f t="shared" si="13"/>
        <v>8041.7148329794081</v>
      </c>
      <c r="D90" s="135">
        <f t="shared" si="8"/>
        <v>39.538431262148727</v>
      </c>
      <c r="E90" s="135">
        <f t="shared" si="9"/>
        <v>29.435265298698315</v>
      </c>
      <c r="F90" s="135">
        <f t="shared" si="10"/>
        <v>68.973696560847046</v>
      </c>
      <c r="G90" s="134">
        <f t="shared" si="11"/>
        <v>8012.27956768071</v>
      </c>
    </row>
    <row r="91" spans="1:7" x14ac:dyDescent="0.35">
      <c r="A91" s="132">
        <f t="shared" si="12"/>
        <v>48639</v>
      </c>
      <c r="B91" s="133">
        <f t="shared" si="14"/>
        <v>75</v>
      </c>
      <c r="C91" s="134">
        <f t="shared" si="13"/>
        <v>8012.27956768071</v>
      </c>
      <c r="D91" s="135">
        <f t="shared" si="8"/>
        <v>39.393707874430135</v>
      </c>
      <c r="E91" s="135">
        <f t="shared" si="9"/>
        <v>29.579988686416911</v>
      </c>
      <c r="F91" s="135">
        <f t="shared" si="10"/>
        <v>68.973696560847046</v>
      </c>
      <c r="G91" s="134">
        <f t="shared" si="11"/>
        <v>7982.699578994293</v>
      </c>
    </row>
    <row r="92" spans="1:7" x14ac:dyDescent="0.35">
      <c r="A92" s="132">
        <f t="shared" si="12"/>
        <v>48670</v>
      </c>
      <c r="B92" s="133">
        <f t="shared" si="14"/>
        <v>76</v>
      </c>
      <c r="C92" s="134">
        <f t="shared" si="13"/>
        <v>7982.699578994293</v>
      </c>
      <c r="D92" s="135">
        <f t="shared" si="8"/>
        <v>39.248272930055251</v>
      </c>
      <c r="E92" s="135">
        <f t="shared" si="9"/>
        <v>29.725423630791795</v>
      </c>
      <c r="F92" s="135">
        <f t="shared" si="10"/>
        <v>68.973696560847046</v>
      </c>
      <c r="G92" s="134">
        <f t="shared" si="11"/>
        <v>7952.9741553635013</v>
      </c>
    </row>
    <row r="93" spans="1:7" x14ac:dyDescent="0.35">
      <c r="A93" s="132">
        <f t="shared" si="12"/>
        <v>48700</v>
      </c>
      <c r="B93" s="133">
        <f t="shared" si="14"/>
        <v>77</v>
      </c>
      <c r="C93" s="134">
        <f t="shared" si="13"/>
        <v>7952.9741553635013</v>
      </c>
      <c r="D93" s="135">
        <f t="shared" si="8"/>
        <v>39.102122930537192</v>
      </c>
      <c r="E93" s="135">
        <f t="shared" si="9"/>
        <v>29.871573630309857</v>
      </c>
      <c r="F93" s="135">
        <f t="shared" si="10"/>
        <v>68.973696560847046</v>
      </c>
      <c r="G93" s="134">
        <f t="shared" si="11"/>
        <v>7923.1025817331911</v>
      </c>
    </row>
    <row r="94" spans="1:7" x14ac:dyDescent="0.35">
      <c r="A94" s="132">
        <f t="shared" si="12"/>
        <v>48731</v>
      </c>
      <c r="B94" s="133">
        <f t="shared" si="14"/>
        <v>78</v>
      </c>
      <c r="C94" s="134">
        <f t="shared" si="13"/>
        <v>7923.1025817331911</v>
      </c>
      <c r="D94" s="135">
        <f t="shared" si="8"/>
        <v>38.955254360188164</v>
      </c>
      <c r="E94" s="135">
        <f t="shared" si="9"/>
        <v>30.018442200658885</v>
      </c>
      <c r="F94" s="135">
        <f t="shared" si="10"/>
        <v>68.973696560847046</v>
      </c>
      <c r="G94" s="134">
        <f t="shared" si="11"/>
        <v>7893.0841395325324</v>
      </c>
    </row>
    <row r="95" spans="1:7" x14ac:dyDescent="0.35">
      <c r="A95" s="132">
        <f t="shared" si="12"/>
        <v>48761</v>
      </c>
      <c r="B95" s="133">
        <f t="shared" si="14"/>
        <v>79</v>
      </c>
      <c r="C95" s="134">
        <f t="shared" si="13"/>
        <v>7893.0841395325324</v>
      </c>
      <c r="D95" s="135">
        <f t="shared" si="8"/>
        <v>38.807663686034921</v>
      </c>
      <c r="E95" s="135">
        <f t="shared" si="9"/>
        <v>30.166032874812121</v>
      </c>
      <c r="F95" s="135">
        <f t="shared" si="10"/>
        <v>68.973696560847046</v>
      </c>
      <c r="G95" s="134">
        <f t="shared" si="11"/>
        <v>7862.9181066577203</v>
      </c>
    </row>
    <row r="96" spans="1:7" x14ac:dyDescent="0.35">
      <c r="A96" s="132">
        <f t="shared" si="12"/>
        <v>48792</v>
      </c>
      <c r="B96" s="133">
        <f t="shared" si="14"/>
        <v>80</v>
      </c>
      <c r="C96" s="134">
        <f t="shared" si="13"/>
        <v>7862.9181066577203</v>
      </c>
      <c r="D96" s="135">
        <f t="shared" si="8"/>
        <v>38.659347357733758</v>
      </c>
      <c r="E96" s="135">
        <f t="shared" si="9"/>
        <v>30.314349203113281</v>
      </c>
      <c r="F96" s="135">
        <f t="shared" si="10"/>
        <v>68.973696560847031</v>
      </c>
      <c r="G96" s="134">
        <f t="shared" si="11"/>
        <v>7832.6037574546071</v>
      </c>
    </row>
    <row r="97" spans="1:7" x14ac:dyDescent="0.35">
      <c r="A97" s="132">
        <f t="shared" si="12"/>
        <v>48823</v>
      </c>
      <c r="B97" s="133">
        <f t="shared" si="14"/>
        <v>81</v>
      </c>
      <c r="C97" s="134">
        <f t="shared" si="13"/>
        <v>7832.6037574546071</v>
      </c>
      <c r="D97" s="135">
        <f t="shared" si="8"/>
        <v>38.510301807485128</v>
      </c>
      <c r="E97" s="135">
        <f t="shared" si="9"/>
        <v>30.463394753361921</v>
      </c>
      <c r="F97" s="135">
        <f t="shared" si="10"/>
        <v>68.973696560847046</v>
      </c>
      <c r="G97" s="134">
        <f t="shared" si="11"/>
        <v>7802.1403627012451</v>
      </c>
    </row>
    <row r="98" spans="1:7" x14ac:dyDescent="0.35">
      <c r="A98" s="132">
        <f t="shared" si="12"/>
        <v>48853</v>
      </c>
      <c r="B98" s="133">
        <f t="shared" si="14"/>
        <v>82</v>
      </c>
      <c r="C98" s="134">
        <f t="shared" si="13"/>
        <v>7802.1403627012451</v>
      </c>
      <c r="D98" s="135">
        <f t="shared" si="8"/>
        <v>38.360523449947763</v>
      </c>
      <c r="E98" s="135">
        <f t="shared" si="9"/>
        <v>30.613173110899279</v>
      </c>
      <c r="F98" s="135">
        <f t="shared" si="10"/>
        <v>68.973696560847046</v>
      </c>
      <c r="G98" s="134">
        <f t="shared" si="11"/>
        <v>7771.5271895903461</v>
      </c>
    </row>
    <row r="99" spans="1:7" x14ac:dyDescent="0.35">
      <c r="A99" s="132">
        <f t="shared" si="12"/>
        <v>48884</v>
      </c>
      <c r="B99" s="133">
        <f t="shared" si="14"/>
        <v>83</v>
      </c>
      <c r="C99" s="134">
        <f t="shared" si="13"/>
        <v>7771.5271895903461</v>
      </c>
      <c r="D99" s="135">
        <f t="shared" si="8"/>
        <v>38.210008682152498</v>
      </c>
      <c r="E99" s="135">
        <f t="shared" si="9"/>
        <v>30.763687878694533</v>
      </c>
      <c r="F99" s="135">
        <f t="shared" si="10"/>
        <v>68.973696560847031</v>
      </c>
      <c r="G99" s="134">
        <f t="shared" si="11"/>
        <v>7740.7635017116518</v>
      </c>
    </row>
    <row r="100" spans="1:7" x14ac:dyDescent="0.35">
      <c r="A100" s="132">
        <f t="shared" si="12"/>
        <v>48914</v>
      </c>
      <c r="B100" s="133">
        <f t="shared" si="14"/>
        <v>84</v>
      </c>
      <c r="C100" s="134">
        <f t="shared" si="13"/>
        <v>7740.7635017116518</v>
      </c>
      <c r="D100" s="135">
        <f t="shared" si="8"/>
        <v>38.058753883415591</v>
      </c>
      <c r="E100" s="135">
        <f t="shared" si="9"/>
        <v>30.914942677431455</v>
      </c>
      <c r="F100" s="135">
        <f t="shared" si="10"/>
        <v>68.973696560847046</v>
      </c>
      <c r="G100" s="134">
        <f t="shared" si="11"/>
        <v>7709.8485590342207</v>
      </c>
    </row>
    <row r="101" spans="1:7" x14ac:dyDescent="0.35">
      <c r="A101" s="132">
        <f t="shared" si="12"/>
        <v>48945</v>
      </c>
      <c r="B101" s="133">
        <f t="shared" si="14"/>
        <v>85</v>
      </c>
      <c r="C101" s="134">
        <f t="shared" si="13"/>
        <v>7709.8485590342207</v>
      </c>
      <c r="D101" s="135">
        <f t="shared" si="8"/>
        <v>37.906755415251553</v>
      </c>
      <c r="E101" s="135">
        <f t="shared" si="9"/>
        <v>31.066941145595493</v>
      </c>
      <c r="F101" s="135">
        <f t="shared" si="10"/>
        <v>68.973696560847046</v>
      </c>
      <c r="G101" s="134">
        <f t="shared" si="11"/>
        <v>7678.7816178886251</v>
      </c>
    </row>
    <row r="102" spans="1:7" x14ac:dyDescent="0.35">
      <c r="A102" s="132">
        <f t="shared" si="12"/>
        <v>48976</v>
      </c>
      <c r="B102" s="133">
        <f t="shared" si="14"/>
        <v>86</v>
      </c>
      <c r="C102" s="134">
        <f t="shared" si="13"/>
        <v>7678.7816178886251</v>
      </c>
      <c r="D102" s="135">
        <f t="shared" si="8"/>
        <v>37.754009621285711</v>
      </c>
      <c r="E102" s="135">
        <f t="shared" si="9"/>
        <v>31.219686939561335</v>
      </c>
      <c r="F102" s="135">
        <f t="shared" si="10"/>
        <v>68.973696560847046</v>
      </c>
      <c r="G102" s="134">
        <f t="shared" si="11"/>
        <v>7647.5619309490639</v>
      </c>
    </row>
    <row r="103" spans="1:7" x14ac:dyDescent="0.35">
      <c r="A103" s="132">
        <f t="shared" si="12"/>
        <v>49004</v>
      </c>
      <c r="B103" s="133">
        <f t="shared" si="14"/>
        <v>87</v>
      </c>
      <c r="C103" s="134">
        <f t="shared" si="13"/>
        <v>7647.5619309490639</v>
      </c>
      <c r="D103" s="135">
        <f t="shared" si="8"/>
        <v>37.600512827166199</v>
      </c>
      <c r="E103" s="135">
        <f t="shared" si="9"/>
        <v>31.373183733680847</v>
      </c>
      <c r="F103" s="135">
        <f t="shared" si="10"/>
        <v>68.973696560847046</v>
      </c>
      <c r="G103" s="134">
        <f t="shared" si="11"/>
        <v>7616.188747215383</v>
      </c>
    </row>
    <row r="104" spans="1:7" x14ac:dyDescent="0.35">
      <c r="A104" s="132">
        <f t="shared" si="12"/>
        <v>49035</v>
      </c>
      <c r="B104" s="133">
        <f t="shared" si="14"/>
        <v>88</v>
      </c>
      <c r="C104" s="134">
        <f t="shared" si="13"/>
        <v>7616.188747215383</v>
      </c>
      <c r="D104" s="135">
        <f t="shared" si="8"/>
        <v>37.446261340475601</v>
      </c>
      <c r="E104" s="135">
        <f t="shared" si="9"/>
        <v>31.527435220371444</v>
      </c>
      <c r="F104" s="135">
        <f t="shared" si="10"/>
        <v>68.973696560847046</v>
      </c>
      <c r="G104" s="134">
        <f t="shared" si="11"/>
        <v>7584.6613119950116</v>
      </c>
    </row>
    <row r="105" spans="1:7" x14ac:dyDescent="0.35">
      <c r="A105" s="132">
        <f t="shared" si="12"/>
        <v>49065</v>
      </c>
      <c r="B105" s="133">
        <f t="shared" si="14"/>
        <v>89</v>
      </c>
      <c r="C105" s="134">
        <f t="shared" si="13"/>
        <v>7584.6613119950116</v>
      </c>
      <c r="D105" s="135">
        <f t="shared" si="8"/>
        <v>37.291251450642115</v>
      </c>
      <c r="E105" s="135">
        <f t="shared" si="9"/>
        <v>31.682445110204938</v>
      </c>
      <c r="F105" s="135">
        <f t="shared" si="10"/>
        <v>68.97369656084706</v>
      </c>
      <c r="G105" s="134">
        <f t="shared" si="11"/>
        <v>7552.9788668848068</v>
      </c>
    </row>
    <row r="106" spans="1:7" x14ac:dyDescent="0.35">
      <c r="A106" s="132">
        <f t="shared" si="12"/>
        <v>49096</v>
      </c>
      <c r="B106" s="133">
        <f t="shared" si="14"/>
        <v>90</v>
      </c>
      <c r="C106" s="134">
        <f t="shared" si="13"/>
        <v>7552.9788668848068</v>
      </c>
      <c r="D106" s="135">
        <f t="shared" si="8"/>
        <v>37.135479428850275</v>
      </c>
      <c r="E106" s="135">
        <f t="shared" si="9"/>
        <v>31.838217131996771</v>
      </c>
      <c r="F106" s="135">
        <f t="shared" si="10"/>
        <v>68.973696560847046</v>
      </c>
      <c r="G106" s="134">
        <f t="shared" si="11"/>
        <v>7521.1406497528096</v>
      </c>
    </row>
    <row r="107" spans="1:7" x14ac:dyDescent="0.35">
      <c r="A107" s="132">
        <f t="shared" si="12"/>
        <v>49126</v>
      </c>
      <c r="B107" s="133">
        <f t="shared" si="14"/>
        <v>91</v>
      </c>
      <c r="C107" s="134">
        <f t="shared" si="13"/>
        <v>7521.1406497528096</v>
      </c>
      <c r="D107" s="135">
        <f t="shared" si="8"/>
        <v>36.978941527951278</v>
      </c>
      <c r="E107" s="135">
        <f t="shared" si="9"/>
        <v>31.994755032895764</v>
      </c>
      <c r="F107" s="135">
        <f t="shared" si="10"/>
        <v>68.973696560847046</v>
      </c>
      <c r="G107" s="134">
        <f t="shared" si="11"/>
        <v>7489.1458947199135</v>
      </c>
    </row>
    <row r="108" spans="1:7" x14ac:dyDescent="0.35">
      <c r="A108" s="132">
        <f t="shared" si="12"/>
        <v>49157</v>
      </c>
      <c r="B108" s="133">
        <f t="shared" si="14"/>
        <v>92</v>
      </c>
      <c r="C108" s="134">
        <f t="shared" si="13"/>
        <v>7489.1458947199135</v>
      </c>
      <c r="D108" s="135">
        <f t="shared" si="8"/>
        <v>36.82163398237288</v>
      </c>
      <c r="E108" s="135">
        <f t="shared" si="9"/>
        <v>32.152062578474165</v>
      </c>
      <c r="F108" s="135">
        <f t="shared" si="10"/>
        <v>68.973696560847046</v>
      </c>
      <c r="G108" s="134">
        <f t="shared" si="11"/>
        <v>7456.9938321414393</v>
      </c>
    </row>
    <row r="109" spans="1:7" x14ac:dyDescent="0.35">
      <c r="A109" s="132">
        <f t="shared" si="12"/>
        <v>49188</v>
      </c>
      <c r="B109" s="133">
        <f t="shared" si="14"/>
        <v>93</v>
      </c>
      <c r="C109" s="134">
        <f t="shared" si="13"/>
        <v>7456.9938321414393</v>
      </c>
      <c r="D109" s="135">
        <f t="shared" si="8"/>
        <v>36.663553008028721</v>
      </c>
      <c r="E109" s="135">
        <f t="shared" si="9"/>
        <v>32.310143552818332</v>
      </c>
      <c r="F109" s="135">
        <f t="shared" si="10"/>
        <v>68.97369656084706</v>
      </c>
      <c r="G109" s="134">
        <f t="shared" si="11"/>
        <v>7424.6836885886205</v>
      </c>
    </row>
    <row r="110" spans="1:7" x14ac:dyDescent="0.35">
      <c r="A110" s="132">
        <f t="shared" si="12"/>
        <v>49218</v>
      </c>
      <c r="B110" s="133">
        <f t="shared" si="14"/>
        <v>94</v>
      </c>
      <c r="C110" s="134">
        <f t="shared" si="13"/>
        <v>7424.6836885886205</v>
      </c>
      <c r="D110" s="135">
        <f t="shared" si="8"/>
        <v>36.504694802227355</v>
      </c>
      <c r="E110" s="135">
        <f t="shared" si="9"/>
        <v>32.469001758619683</v>
      </c>
      <c r="F110" s="135">
        <f t="shared" si="10"/>
        <v>68.973696560847031</v>
      </c>
      <c r="G110" s="134">
        <f t="shared" si="11"/>
        <v>7392.2146868300006</v>
      </c>
    </row>
    <row r="111" spans="1:7" x14ac:dyDescent="0.35">
      <c r="A111" s="132">
        <f t="shared" si="12"/>
        <v>49249</v>
      </c>
      <c r="B111" s="133">
        <f t="shared" si="14"/>
        <v>95</v>
      </c>
      <c r="C111" s="134">
        <f t="shared" si="13"/>
        <v>7392.2146868300006</v>
      </c>
      <c r="D111" s="135">
        <f t="shared" si="8"/>
        <v>36.345055543580813</v>
      </c>
      <c r="E111" s="135">
        <f t="shared" si="9"/>
        <v>32.628641017266233</v>
      </c>
      <c r="F111" s="135">
        <f t="shared" si="10"/>
        <v>68.973696560847046</v>
      </c>
      <c r="G111" s="134">
        <f t="shared" si="11"/>
        <v>7359.5860458127345</v>
      </c>
    </row>
    <row r="112" spans="1:7" x14ac:dyDescent="0.35">
      <c r="A112" s="132">
        <f t="shared" si="12"/>
        <v>49279</v>
      </c>
      <c r="B112" s="133">
        <f t="shared" si="14"/>
        <v>96</v>
      </c>
      <c r="C112" s="134">
        <f t="shared" si="13"/>
        <v>7359.5860458127345</v>
      </c>
      <c r="D112" s="135">
        <f t="shared" si="8"/>
        <v>36.184631391912589</v>
      </c>
      <c r="E112" s="135">
        <f t="shared" si="9"/>
        <v>32.789065168934464</v>
      </c>
      <c r="F112" s="135">
        <f t="shared" si="10"/>
        <v>68.97369656084706</v>
      </c>
      <c r="G112" s="134">
        <f t="shared" si="11"/>
        <v>7326.7969806438005</v>
      </c>
    </row>
    <row r="113" spans="1:7" x14ac:dyDescent="0.35">
      <c r="A113" s="132">
        <f t="shared" si="12"/>
        <v>49310</v>
      </c>
      <c r="B113" s="133">
        <f t="shared" si="14"/>
        <v>97</v>
      </c>
      <c r="C113" s="134">
        <f t="shared" si="13"/>
        <v>7326.7969806438005</v>
      </c>
      <c r="D113" s="135">
        <f t="shared" si="8"/>
        <v>36.023418488165326</v>
      </c>
      <c r="E113" s="135">
        <f t="shared" si="9"/>
        <v>32.950278072681719</v>
      </c>
      <c r="F113" s="135">
        <f t="shared" si="10"/>
        <v>68.973696560847046</v>
      </c>
      <c r="G113" s="134">
        <f t="shared" si="11"/>
        <v>7293.8467025711188</v>
      </c>
    </row>
    <row r="114" spans="1:7" x14ac:dyDescent="0.35">
      <c r="A114" s="132">
        <f t="shared" si="12"/>
        <v>49341</v>
      </c>
      <c r="B114" s="133">
        <f t="shared" si="14"/>
        <v>98</v>
      </c>
      <c r="C114" s="134">
        <f t="shared" si="13"/>
        <v>7293.8467025711188</v>
      </c>
      <c r="D114" s="135">
        <f t="shared" si="8"/>
        <v>35.861412954307973</v>
      </c>
      <c r="E114" s="135">
        <f t="shared" si="9"/>
        <v>33.112283606539066</v>
      </c>
      <c r="F114" s="135">
        <f t="shared" si="10"/>
        <v>68.973696560847031</v>
      </c>
      <c r="G114" s="134">
        <f t="shared" si="11"/>
        <v>7260.7344189645801</v>
      </c>
    </row>
    <row r="115" spans="1:7" x14ac:dyDescent="0.35">
      <c r="A115" s="132">
        <f t="shared" si="12"/>
        <v>49369</v>
      </c>
      <c r="B115" s="133">
        <f t="shared" si="14"/>
        <v>99</v>
      </c>
      <c r="C115" s="134">
        <f t="shared" si="13"/>
        <v>7260.7344189645801</v>
      </c>
      <c r="D115" s="135">
        <f t="shared" si="8"/>
        <v>35.698610893242488</v>
      </c>
      <c r="E115" s="135">
        <f t="shared" si="9"/>
        <v>33.275085667604557</v>
      </c>
      <c r="F115" s="135">
        <f t="shared" si="10"/>
        <v>68.973696560847046</v>
      </c>
      <c r="G115" s="134">
        <f t="shared" si="11"/>
        <v>7227.4593332969753</v>
      </c>
    </row>
    <row r="116" spans="1:7" x14ac:dyDescent="0.35">
      <c r="A116" s="132">
        <f t="shared" si="12"/>
        <v>49400</v>
      </c>
      <c r="B116" s="133">
        <f t="shared" si="14"/>
        <v>100</v>
      </c>
      <c r="C116" s="134">
        <f t="shared" si="13"/>
        <v>7227.4593332969753</v>
      </c>
      <c r="D116" s="135">
        <f t="shared" si="8"/>
        <v>35.535008388710096</v>
      </c>
      <c r="E116" s="135">
        <f t="shared" si="9"/>
        <v>33.438688172136942</v>
      </c>
      <c r="F116" s="135">
        <f t="shared" si="10"/>
        <v>68.973696560847031</v>
      </c>
      <c r="G116" s="134">
        <f t="shared" si="11"/>
        <v>7194.0206451248387</v>
      </c>
    </row>
    <row r="117" spans="1:7" x14ac:dyDescent="0.35">
      <c r="A117" s="132">
        <f t="shared" si="12"/>
        <v>49430</v>
      </c>
      <c r="B117" s="133">
        <f t="shared" si="14"/>
        <v>101</v>
      </c>
      <c r="C117" s="134">
        <f t="shared" si="13"/>
        <v>7194.0206451248387</v>
      </c>
      <c r="D117" s="135">
        <f t="shared" si="8"/>
        <v>35.370601505197094</v>
      </c>
      <c r="E117" s="135">
        <f t="shared" si="9"/>
        <v>33.603095055649952</v>
      </c>
      <c r="F117" s="135">
        <f t="shared" si="10"/>
        <v>68.973696560847046</v>
      </c>
      <c r="G117" s="134">
        <f t="shared" si="11"/>
        <v>7160.417550069189</v>
      </c>
    </row>
    <row r="118" spans="1:7" x14ac:dyDescent="0.35">
      <c r="A118" s="132">
        <f t="shared" si="12"/>
        <v>49461</v>
      </c>
      <c r="B118" s="133">
        <f t="shared" si="14"/>
        <v>102</v>
      </c>
      <c r="C118" s="134">
        <f t="shared" si="13"/>
        <v>7160.417550069189</v>
      </c>
      <c r="D118" s="135">
        <f t="shared" si="8"/>
        <v>35.205386287840149</v>
      </c>
      <c r="E118" s="135">
        <f t="shared" si="9"/>
        <v>33.768310273006897</v>
      </c>
      <c r="F118" s="135">
        <f t="shared" si="10"/>
        <v>68.973696560847046</v>
      </c>
      <c r="G118" s="134">
        <f t="shared" si="11"/>
        <v>7126.649239796182</v>
      </c>
    </row>
    <row r="119" spans="1:7" x14ac:dyDescent="0.35">
      <c r="A119" s="132">
        <f t="shared" si="12"/>
        <v>49491</v>
      </c>
      <c r="B119" s="133">
        <f t="shared" si="14"/>
        <v>103</v>
      </c>
      <c r="C119" s="134">
        <f t="shared" si="13"/>
        <v>7126.649239796182</v>
      </c>
      <c r="D119" s="135">
        <f t="shared" si="8"/>
        <v>35.039358762331197</v>
      </c>
      <c r="E119" s="135">
        <f t="shared" si="9"/>
        <v>33.934337798515848</v>
      </c>
      <c r="F119" s="135">
        <f t="shared" si="10"/>
        <v>68.973696560847046</v>
      </c>
      <c r="G119" s="134">
        <f t="shared" si="11"/>
        <v>7092.7149019976659</v>
      </c>
    </row>
    <row r="120" spans="1:7" x14ac:dyDescent="0.35">
      <c r="A120" s="132">
        <f t="shared" si="12"/>
        <v>49522</v>
      </c>
      <c r="B120" s="133">
        <f t="shared" si="14"/>
        <v>104</v>
      </c>
      <c r="C120" s="134">
        <f t="shared" si="13"/>
        <v>7092.7149019976659</v>
      </c>
      <c r="D120" s="135">
        <f t="shared" si="8"/>
        <v>34.872514934821837</v>
      </c>
      <c r="E120" s="135">
        <f t="shared" si="9"/>
        <v>34.101181626025216</v>
      </c>
      <c r="F120" s="135">
        <f t="shared" si="10"/>
        <v>68.97369656084706</v>
      </c>
      <c r="G120" s="134">
        <f t="shared" si="11"/>
        <v>7058.6137203716407</v>
      </c>
    </row>
    <row r="121" spans="1:7" x14ac:dyDescent="0.35">
      <c r="A121" s="132">
        <f t="shared" si="12"/>
        <v>49553</v>
      </c>
      <c r="B121" s="133">
        <f t="shared" si="14"/>
        <v>105</v>
      </c>
      <c r="C121" s="134">
        <f t="shared" si="13"/>
        <v>7058.6137203716407</v>
      </c>
      <c r="D121" s="135">
        <f t="shared" si="8"/>
        <v>34.704850791827198</v>
      </c>
      <c r="E121" s="135">
        <f t="shared" si="9"/>
        <v>34.26884576901984</v>
      </c>
      <c r="F121" s="135">
        <f t="shared" si="10"/>
        <v>68.973696560847031</v>
      </c>
      <c r="G121" s="134">
        <f t="shared" si="11"/>
        <v>7024.3448746026206</v>
      </c>
    </row>
    <row r="122" spans="1:7" x14ac:dyDescent="0.35">
      <c r="A122" s="132">
        <f t="shared" si="12"/>
        <v>49583</v>
      </c>
      <c r="B122" s="133">
        <f t="shared" si="14"/>
        <v>106</v>
      </c>
      <c r="C122" s="134">
        <f t="shared" si="13"/>
        <v>7024.3448746026206</v>
      </c>
      <c r="D122" s="135">
        <f t="shared" si="8"/>
        <v>34.536362300129525</v>
      </c>
      <c r="E122" s="135">
        <f t="shared" si="9"/>
        <v>34.43733426071752</v>
      </c>
      <c r="F122" s="135">
        <f t="shared" si="10"/>
        <v>68.973696560847046</v>
      </c>
      <c r="G122" s="134">
        <f t="shared" si="11"/>
        <v>6989.9075403419029</v>
      </c>
    </row>
    <row r="123" spans="1:7" x14ac:dyDescent="0.35">
      <c r="A123" s="132">
        <f t="shared" si="12"/>
        <v>49614</v>
      </c>
      <c r="B123" s="133">
        <f t="shared" si="14"/>
        <v>107</v>
      </c>
      <c r="C123" s="134">
        <f t="shared" si="13"/>
        <v>6989.9075403419029</v>
      </c>
      <c r="D123" s="135">
        <f t="shared" si="8"/>
        <v>34.367045406680994</v>
      </c>
      <c r="E123" s="135">
        <f t="shared" si="9"/>
        <v>34.606651154166052</v>
      </c>
      <c r="F123" s="135">
        <f t="shared" si="10"/>
        <v>68.973696560847046</v>
      </c>
      <c r="G123" s="134">
        <f t="shared" si="11"/>
        <v>6955.3008891877371</v>
      </c>
    </row>
    <row r="124" spans="1:7" x14ac:dyDescent="0.35">
      <c r="A124" s="132">
        <f t="shared" si="12"/>
        <v>49644</v>
      </c>
      <c r="B124" s="133">
        <f t="shared" si="14"/>
        <v>108</v>
      </c>
      <c r="C124" s="134">
        <f t="shared" si="13"/>
        <v>6955.3008891877371</v>
      </c>
      <c r="D124" s="135">
        <f t="shared" si="8"/>
        <v>34.196896038506338</v>
      </c>
      <c r="E124" s="135">
        <f t="shared" si="9"/>
        <v>34.776800522340693</v>
      </c>
      <c r="F124" s="135">
        <f t="shared" si="10"/>
        <v>68.973696560847031</v>
      </c>
      <c r="G124" s="134">
        <f t="shared" si="11"/>
        <v>6920.5240886653964</v>
      </c>
    </row>
    <row r="125" spans="1:7" x14ac:dyDescent="0.35">
      <c r="A125" s="132">
        <f t="shared" si="12"/>
        <v>49675</v>
      </c>
      <c r="B125" s="133">
        <f t="shared" si="14"/>
        <v>109</v>
      </c>
      <c r="C125" s="134">
        <f t="shared" si="13"/>
        <v>6920.5240886653964</v>
      </c>
      <c r="D125" s="135">
        <f t="shared" si="8"/>
        <v>34.025910102604833</v>
      </c>
      <c r="E125" s="135">
        <f t="shared" si="9"/>
        <v>34.947786458242206</v>
      </c>
      <c r="F125" s="135">
        <f t="shared" si="10"/>
        <v>68.973696560847031</v>
      </c>
      <c r="G125" s="134">
        <f t="shared" si="11"/>
        <v>6885.5763022071542</v>
      </c>
    </row>
    <row r="126" spans="1:7" x14ac:dyDescent="0.35">
      <c r="A126" s="132">
        <f t="shared" si="12"/>
        <v>49706</v>
      </c>
      <c r="B126" s="133">
        <f t="shared" si="14"/>
        <v>110</v>
      </c>
      <c r="C126" s="134">
        <f t="shared" si="13"/>
        <v>6885.5763022071542</v>
      </c>
      <c r="D126" s="135">
        <f t="shared" si="8"/>
        <v>33.85408348585181</v>
      </c>
      <c r="E126" s="135">
        <f t="shared" si="9"/>
        <v>35.119613074995236</v>
      </c>
      <c r="F126" s="135">
        <f t="shared" si="10"/>
        <v>68.973696560847046</v>
      </c>
      <c r="G126" s="134">
        <f t="shared" si="11"/>
        <v>6850.4566891321592</v>
      </c>
    </row>
    <row r="127" spans="1:7" x14ac:dyDescent="0.35">
      <c r="A127" s="132">
        <f t="shared" si="12"/>
        <v>49735</v>
      </c>
      <c r="B127" s="133">
        <f t="shared" si="14"/>
        <v>111</v>
      </c>
      <c r="C127" s="134">
        <f t="shared" si="13"/>
        <v>6850.4566891321592</v>
      </c>
      <c r="D127" s="135">
        <f t="shared" si="8"/>
        <v>33.681412054899752</v>
      </c>
      <c r="E127" s="135">
        <f t="shared" si="9"/>
        <v>35.292284505947293</v>
      </c>
      <c r="F127" s="135">
        <f t="shared" si="10"/>
        <v>68.973696560847046</v>
      </c>
      <c r="G127" s="134">
        <f t="shared" si="11"/>
        <v>6815.1644046262118</v>
      </c>
    </row>
    <row r="128" spans="1:7" x14ac:dyDescent="0.35">
      <c r="A128" s="132">
        <f t="shared" si="12"/>
        <v>49766</v>
      </c>
      <c r="B128" s="133">
        <f t="shared" si="14"/>
        <v>112</v>
      </c>
      <c r="C128" s="134">
        <f t="shared" si="13"/>
        <v>6815.1644046262118</v>
      </c>
      <c r="D128" s="135">
        <f t="shared" si="8"/>
        <v>33.507891656078847</v>
      </c>
      <c r="E128" s="135">
        <f t="shared" si="9"/>
        <v>35.465804904768198</v>
      </c>
      <c r="F128" s="135">
        <f t="shared" si="10"/>
        <v>68.973696560847046</v>
      </c>
      <c r="G128" s="134">
        <f t="shared" si="11"/>
        <v>6779.6985997214433</v>
      </c>
    </row>
    <row r="129" spans="1:7" x14ac:dyDescent="0.35">
      <c r="A129" s="132">
        <f t="shared" si="12"/>
        <v>49796</v>
      </c>
      <c r="B129" s="133">
        <f t="shared" si="14"/>
        <v>113</v>
      </c>
      <c r="C129" s="134">
        <f t="shared" si="13"/>
        <v>6779.6985997214433</v>
      </c>
      <c r="D129" s="135">
        <f t="shared" si="8"/>
        <v>33.333518115297075</v>
      </c>
      <c r="E129" s="135">
        <f t="shared" si="9"/>
        <v>35.640178445549978</v>
      </c>
      <c r="F129" s="135">
        <f t="shared" si="10"/>
        <v>68.97369656084706</v>
      </c>
      <c r="G129" s="134">
        <f t="shared" si="11"/>
        <v>6744.0584212758931</v>
      </c>
    </row>
    <row r="130" spans="1:7" x14ac:dyDescent="0.35">
      <c r="A130" s="132">
        <f t="shared" si="12"/>
        <v>49827</v>
      </c>
      <c r="B130" s="133">
        <f t="shared" si="14"/>
        <v>114</v>
      </c>
      <c r="C130" s="134">
        <f t="shared" si="13"/>
        <v>6744.0584212758931</v>
      </c>
      <c r="D130" s="135">
        <f t="shared" si="8"/>
        <v>33.158287237939781</v>
      </c>
      <c r="E130" s="135">
        <f t="shared" si="9"/>
        <v>35.815409322907271</v>
      </c>
      <c r="F130" s="135">
        <f t="shared" si="10"/>
        <v>68.97369656084706</v>
      </c>
      <c r="G130" s="134">
        <f t="shared" si="11"/>
        <v>6708.2430119529854</v>
      </c>
    </row>
    <row r="131" spans="1:7" x14ac:dyDescent="0.35">
      <c r="A131" s="132">
        <f t="shared" si="12"/>
        <v>49857</v>
      </c>
      <c r="B131" s="133">
        <f t="shared" si="14"/>
        <v>115</v>
      </c>
      <c r="C131" s="134">
        <f t="shared" si="13"/>
        <v>6708.2430119529854</v>
      </c>
      <c r="D131" s="135">
        <f t="shared" si="8"/>
        <v>32.982194808768824</v>
      </c>
      <c r="E131" s="135">
        <f t="shared" si="9"/>
        <v>35.991501752078221</v>
      </c>
      <c r="F131" s="135">
        <f t="shared" si="10"/>
        <v>68.973696560847046</v>
      </c>
      <c r="G131" s="134">
        <f t="shared" si="11"/>
        <v>6672.2515102009074</v>
      </c>
    </row>
    <row r="132" spans="1:7" x14ac:dyDescent="0.35">
      <c r="A132" s="132">
        <f t="shared" si="12"/>
        <v>49888</v>
      </c>
      <c r="B132" s="133">
        <f t="shared" si="14"/>
        <v>116</v>
      </c>
      <c r="C132" s="134">
        <f t="shared" si="13"/>
        <v>6672.2515102009074</v>
      </c>
      <c r="D132" s="135">
        <f t="shared" si="8"/>
        <v>32.805236591821107</v>
      </c>
      <c r="E132" s="135">
        <f t="shared" si="9"/>
        <v>36.168459969025939</v>
      </c>
      <c r="F132" s="135">
        <f t="shared" si="10"/>
        <v>68.973696560847046</v>
      </c>
      <c r="G132" s="134">
        <f t="shared" si="11"/>
        <v>6636.0830502318813</v>
      </c>
    </row>
    <row r="133" spans="1:7" x14ac:dyDescent="0.35">
      <c r="A133" s="132">
        <f t="shared" si="12"/>
        <v>49919</v>
      </c>
      <c r="B133" s="133">
        <f t="shared" si="14"/>
        <v>117</v>
      </c>
      <c r="C133" s="134">
        <f t="shared" si="13"/>
        <v>6636.0830502318813</v>
      </c>
      <c r="D133" s="135">
        <f t="shared" si="8"/>
        <v>32.627408330306729</v>
      </c>
      <c r="E133" s="135">
        <f t="shared" si="9"/>
        <v>36.346288230540317</v>
      </c>
      <c r="F133" s="135">
        <f t="shared" si="10"/>
        <v>68.973696560847046</v>
      </c>
      <c r="G133" s="134">
        <f t="shared" si="11"/>
        <v>6599.736762001341</v>
      </c>
    </row>
    <row r="134" spans="1:7" x14ac:dyDescent="0.35">
      <c r="A134" s="132">
        <f t="shared" si="12"/>
        <v>49949</v>
      </c>
      <c r="B134" s="133">
        <f t="shared" si="14"/>
        <v>118</v>
      </c>
      <c r="C134" s="134">
        <f t="shared" si="13"/>
        <v>6599.736762001341</v>
      </c>
      <c r="D134" s="135">
        <f t="shared" si="8"/>
        <v>32.448705746506562</v>
      </c>
      <c r="E134" s="135">
        <f t="shared" si="9"/>
        <v>36.524990814340477</v>
      </c>
      <c r="F134" s="135">
        <f t="shared" si="10"/>
        <v>68.973696560847031</v>
      </c>
      <c r="G134" s="134">
        <f t="shared" si="11"/>
        <v>6563.2117711870005</v>
      </c>
    </row>
    <row r="135" spans="1:7" x14ac:dyDescent="0.35">
      <c r="A135" s="132">
        <f t="shared" si="12"/>
        <v>49980</v>
      </c>
      <c r="B135" s="133">
        <f t="shared" si="14"/>
        <v>119</v>
      </c>
      <c r="C135" s="134">
        <f t="shared" si="13"/>
        <v>6563.2117711870005</v>
      </c>
      <c r="D135" s="135">
        <f t="shared" si="8"/>
        <v>32.269124541669392</v>
      </c>
      <c r="E135" s="135">
        <f t="shared" si="9"/>
        <v>36.704572019177647</v>
      </c>
      <c r="F135" s="135">
        <f t="shared" si="10"/>
        <v>68.973696560847031</v>
      </c>
      <c r="G135" s="134">
        <f t="shared" si="11"/>
        <v>6526.5071991678233</v>
      </c>
    </row>
    <row r="136" spans="1:7" x14ac:dyDescent="0.35">
      <c r="A136" s="132">
        <f t="shared" si="12"/>
        <v>50010</v>
      </c>
      <c r="B136" s="133">
        <f t="shared" si="14"/>
        <v>120</v>
      </c>
      <c r="C136" s="134">
        <f t="shared" si="13"/>
        <v>6526.5071991678233</v>
      </c>
      <c r="D136" s="135">
        <f t="shared" si="8"/>
        <v>32.088660395908441</v>
      </c>
      <c r="E136" s="135">
        <f t="shared" si="9"/>
        <v>36.885036164938612</v>
      </c>
      <c r="F136" s="135">
        <f t="shared" si="10"/>
        <v>68.97369656084706</v>
      </c>
      <c r="G136" s="134">
        <f t="shared" si="11"/>
        <v>6489.6221630028849</v>
      </c>
    </row>
    <row r="137" spans="1:7" x14ac:dyDescent="0.35">
      <c r="A137" s="132">
        <f t="shared" si="12"/>
        <v>50041</v>
      </c>
      <c r="B137" s="133">
        <f t="shared" si="14"/>
        <v>121</v>
      </c>
      <c r="C137" s="134">
        <f t="shared" si="13"/>
        <v>6489.6221630028849</v>
      </c>
      <c r="D137" s="135">
        <f t="shared" si="8"/>
        <v>31.907308968097485</v>
      </c>
      <c r="E137" s="135">
        <f t="shared" si="9"/>
        <v>37.066387592749557</v>
      </c>
      <c r="F137" s="135">
        <f t="shared" si="10"/>
        <v>68.973696560847046</v>
      </c>
      <c r="G137" s="134">
        <f t="shared" si="11"/>
        <v>6452.5557754101355</v>
      </c>
    </row>
    <row r="138" spans="1:7" x14ac:dyDescent="0.35">
      <c r="A138" s="132">
        <f t="shared" si="12"/>
        <v>50072</v>
      </c>
      <c r="B138" s="133">
        <f t="shared" si="14"/>
        <v>122</v>
      </c>
      <c r="C138" s="134">
        <f t="shared" si="13"/>
        <v>6452.5557754101355</v>
      </c>
      <c r="D138" s="135">
        <f t="shared" si="8"/>
        <v>31.72506589576647</v>
      </c>
      <c r="E138" s="135">
        <f t="shared" si="9"/>
        <v>37.248630665080576</v>
      </c>
      <c r="F138" s="135">
        <f t="shared" si="10"/>
        <v>68.973696560847046</v>
      </c>
      <c r="G138" s="134">
        <f t="shared" si="11"/>
        <v>6415.3071447450548</v>
      </c>
    </row>
    <row r="139" spans="1:7" x14ac:dyDescent="0.35">
      <c r="A139" s="132">
        <f t="shared" si="12"/>
        <v>50100</v>
      </c>
      <c r="B139" s="133">
        <f t="shared" si="14"/>
        <v>123</v>
      </c>
      <c r="C139" s="134">
        <f t="shared" si="13"/>
        <v>6415.3071447450548</v>
      </c>
      <c r="D139" s="135">
        <f t="shared" si="8"/>
        <v>31.541926794996492</v>
      </c>
      <c r="E139" s="135">
        <f t="shared" si="9"/>
        <v>37.431769765850547</v>
      </c>
      <c r="F139" s="135">
        <f t="shared" si="10"/>
        <v>68.973696560847031</v>
      </c>
      <c r="G139" s="134">
        <f t="shared" si="11"/>
        <v>6377.875374979204</v>
      </c>
    </row>
    <row r="140" spans="1:7" x14ac:dyDescent="0.35">
      <c r="A140" s="132">
        <f t="shared" si="12"/>
        <v>50131</v>
      </c>
      <c r="B140" s="133">
        <f t="shared" si="14"/>
        <v>124</v>
      </c>
      <c r="C140" s="134">
        <f t="shared" si="13"/>
        <v>6377.875374979204</v>
      </c>
      <c r="D140" s="135">
        <f t="shared" si="8"/>
        <v>31.357887260314392</v>
      </c>
      <c r="E140" s="135">
        <f t="shared" si="9"/>
        <v>37.615809300532646</v>
      </c>
      <c r="F140" s="135">
        <f t="shared" si="10"/>
        <v>68.973696560847031</v>
      </c>
      <c r="G140" s="134">
        <f t="shared" si="11"/>
        <v>6340.2595656786716</v>
      </c>
    </row>
    <row r="141" spans="1:7" x14ac:dyDescent="0.35">
      <c r="A141" s="132">
        <f t="shared" si="12"/>
        <v>50161</v>
      </c>
      <c r="B141" s="133">
        <f t="shared" si="14"/>
        <v>125</v>
      </c>
      <c r="C141" s="134">
        <f t="shared" si="13"/>
        <v>6340.2595656786716</v>
      </c>
      <c r="D141" s="135">
        <f t="shared" si="8"/>
        <v>31.172942864586776</v>
      </c>
      <c r="E141" s="135">
        <f t="shared" si="9"/>
        <v>37.800753696260273</v>
      </c>
      <c r="F141" s="135">
        <f t="shared" si="10"/>
        <v>68.973696560847046</v>
      </c>
      <c r="G141" s="134">
        <f t="shared" si="11"/>
        <v>6302.4588119824111</v>
      </c>
    </row>
    <row r="142" spans="1:7" x14ac:dyDescent="0.35">
      <c r="A142" s="132">
        <f t="shared" si="12"/>
        <v>50192</v>
      </c>
      <c r="B142" s="133">
        <f t="shared" si="14"/>
        <v>126</v>
      </c>
      <c r="C142" s="134">
        <f t="shared" si="13"/>
        <v>6302.4588119824111</v>
      </c>
      <c r="D142" s="135">
        <f t="shared" si="8"/>
        <v>30.987089158913491</v>
      </c>
      <c r="E142" s="135">
        <f t="shared" si="9"/>
        <v>37.986607401933554</v>
      </c>
      <c r="F142" s="135">
        <f t="shared" si="10"/>
        <v>68.973696560847046</v>
      </c>
      <c r="G142" s="134">
        <f t="shared" si="11"/>
        <v>6264.4722045804774</v>
      </c>
    </row>
    <row r="143" spans="1:7" x14ac:dyDescent="0.35">
      <c r="A143" s="132">
        <f t="shared" si="12"/>
        <v>50222</v>
      </c>
      <c r="B143" s="133">
        <f t="shared" si="14"/>
        <v>127</v>
      </c>
      <c r="C143" s="134">
        <f t="shared" si="13"/>
        <v>6264.4722045804774</v>
      </c>
      <c r="D143" s="135">
        <f t="shared" si="8"/>
        <v>30.800321672520653</v>
      </c>
      <c r="E143" s="135">
        <f t="shared" si="9"/>
        <v>38.173374888326386</v>
      </c>
      <c r="F143" s="135">
        <f t="shared" si="10"/>
        <v>68.973696560847031</v>
      </c>
      <c r="G143" s="134">
        <f t="shared" si="11"/>
        <v>6226.2988296921512</v>
      </c>
    </row>
    <row r="144" spans="1:7" x14ac:dyDescent="0.35">
      <c r="A144" s="132">
        <f t="shared" si="12"/>
        <v>50253</v>
      </c>
      <c r="B144" s="133">
        <f t="shared" si="14"/>
        <v>128</v>
      </c>
      <c r="C144" s="134">
        <f t="shared" si="13"/>
        <v>6226.2988296921512</v>
      </c>
      <c r="D144" s="135">
        <f t="shared" si="8"/>
        <v>30.612635912653047</v>
      </c>
      <c r="E144" s="135">
        <f t="shared" si="9"/>
        <v>38.361060648193998</v>
      </c>
      <c r="F144" s="135">
        <f t="shared" si="10"/>
        <v>68.973696560847046</v>
      </c>
      <c r="G144" s="134">
        <f t="shared" si="11"/>
        <v>6187.9377690439569</v>
      </c>
    </row>
    <row r="145" spans="1:7" x14ac:dyDescent="0.35">
      <c r="A145" s="132">
        <f t="shared" si="12"/>
        <v>50284</v>
      </c>
      <c r="B145" s="133">
        <f t="shared" si="14"/>
        <v>129</v>
      </c>
      <c r="C145" s="134">
        <f t="shared" si="13"/>
        <v>6187.9377690439569</v>
      </c>
      <c r="D145" s="135">
        <f t="shared" si="8"/>
        <v>30.424027364466092</v>
      </c>
      <c r="E145" s="135">
        <f t="shared" si="9"/>
        <v>38.549669196380954</v>
      </c>
      <c r="F145" s="135">
        <f t="shared" si="10"/>
        <v>68.973696560847046</v>
      </c>
      <c r="G145" s="134">
        <f t="shared" si="11"/>
        <v>6149.3880998475761</v>
      </c>
    </row>
    <row r="146" spans="1:7" x14ac:dyDescent="0.35">
      <c r="A146" s="132">
        <f t="shared" si="12"/>
        <v>50314</v>
      </c>
      <c r="B146" s="133">
        <f t="shared" si="14"/>
        <v>130</v>
      </c>
      <c r="C146" s="134">
        <f t="shared" si="13"/>
        <v>6149.3880998475761</v>
      </c>
      <c r="D146" s="135">
        <f t="shared" ref="D146:D209" si="15">IF(B146="","",IPMT($E$13/12,B146,$E$7,-$E$11,$E$12,0))</f>
        <v>30.234491490917225</v>
      </c>
      <c r="E146" s="135">
        <f t="shared" ref="E146:E209" si="16">IF(B146="","",PPMT($E$13/12,B146,$E$7,-$E$11,$E$12,0))</f>
        <v>38.739205069929817</v>
      </c>
      <c r="F146" s="135">
        <f t="shared" ref="F146:F209" si="17">IF(B146="","",SUM(D146:E146))</f>
        <v>68.973696560847046</v>
      </c>
      <c r="G146" s="134">
        <f t="shared" ref="G146:G209" si="18">IF(B146="","",SUM(C146)-SUM(E146))</f>
        <v>6110.6488947776461</v>
      </c>
    </row>
    <row r="147" spans="1:7" x14ac:dyDescent="0.35">
      <c r="A147" s="132">
        <f t="shared" ref="A147:A210" si="19">IF(B147="","",EDATE(A146,1))</f>
        <v>50345</v>
      </c>
      <c r="B147" s="133">
        <f t="shared" si="14"/>
        <v>131</v>
      </c>
      <c r="C147" s="134">
        <f t="shared" ref="C147:C210" si="20">IF(B147="","",G146)</f>
        <v>6110.6488947776461</v>
      </c>
      <c r="D147" s="135">
        <f t="shared" si="15"/>
        <v>30.04402373265674</v>
      </c>
      <c r="E147" s="135">
        <f t="shared" si="16"/>
        <v>38.929672828190313</v>
      </c>
      <c r="F147" s="135">
        <f t="shared" si="17"/>
        <v>68.97369656084706</v>
      </c>
      <c r="G147" s="134">
        <f t="shared" si="18"/>
        <v>6071.7192219494555</v>
      </c>
    </row>
    <row r="148" spans="1:7" x14ac:dyDescent="0.35">
      <c r="A148" s="132">
        <f t="shared" si="19"/>
        <v>50375</v>
      </c>
      <c r="B148" s="133">
        <f t="shared" ref="B148:B211" si="21">IF(B147="","",IF(SUM(B147)+1&lt;=$E$7,SUM(B147)+1,""))</f>
        <v>132</v>
      </c>
      <c r="C148" s="134">
        <f t="shared" si="20"/>
        <v>6071.7192219494555</v>
      </c>
      <c r="D148" s="135">
        <f t="shared" si="15"/>
        <v>29.852619507918135</v>
      </c>
      <c r="E148" s="135">
        <f t="shared" si="16"/>
        <v>39.121077052928918</v>
      </c>
      <c r="F148" s="135">
        <f t="shared" si="17"/>
        <v>68.97369656084706</v>
      </c>
      <c r="G148" s="134">
        <f t="shared" si="18"/>
        <v>6032.5981448965267</v>
      </c>
    </row>
    <row r="149" spans="1:7" x14ac:dyDescent="0.35">
      <c r="A149" s="132">
        <f t="shared" si="19"/>
        <v>50406</v>
      </c>
      <c r="B149" s="133">
        <f t="shared" si="21"/>
        <v>133</v>
      </c>
      <c r="C149" s="134">
        <f t="shared" si="20"/>
        <v>6032.5981448965267</v>
      </c>
      <c r="D149" s="135">
        <f t="shared" si="15"/>
        <v>29.660274212407899</v>
      </c>
      <c r="E149" s="135">
        <f t="shared" si="16"/>
        <v>39.313422348439147</v>
      </c>
      <c r="F149" s="135">
        <f t="shared" si="17"/>
        <v>68.973696560847046</v>
      </c>
      <c r="G149" s="134">
        <f t="shared" si="18"/>
        <v>5993.2847225480873</v>
      </c>
    </row>
    <row r="150" spans="1:7" x14ac:dyDescent="0.35">
      <c r="A150" s="132">
        <f t="shared" si="19"/>
        <v>50437</v>
      </c>
      <c r="B150" s="133">
        <f t="shared" si="21"/>
        <v>134</v>
      </c>
      <c r="C150" s="134">
        <f t="shared" si="20"/>
        <v>5993.2847225480873</v>
      </c>
      <c r="D150" s="135">
        <f t="shared" si="15"/>
        <v>29.466983219194734</v>
      </c>
      <c r="E150" s="135">
        <f t="shared" si="16"/>
        <v>39.506713341652301</v>
      </c>
      <c r="F150" s="135">
        <f t="shared" si="17"/>
        <v>68.973696560847031</v>
      </c>
      <c r="G150" s="134">
        <f t="shared" si="18"/>
        <v>5953.7780092064349</v>
      </c>
    </row>
    <row r="151" spans="1:7" x14ac:dyDescent="0.35">
      <c r="A151" s="132">
        <f t="shared" si="19"/>
        <v>50465</v>
      </c>
      <c r="B151" s="133">
        <f t="shared" si="21"/>
        <v>135</v>
      </c>
      <c r="C151" s="134">
        <f t="shared" si="20"/>
        <v>5953.7780092064349</v>
      </c>
      <c r="D151" s="135">
        <f t="shared" si="15"/>
        <v>29.272741878598282</v>
      </c>
      <c r="E151" s="135">
        <f t="shared" si="16"/>
        <v>39.700954682248771</v>
      </c>
      <c r="F151" s="135">
        <f t="shared" si="17"/>
        <v>68.97369656084706</v>
      </c>
      <c r="G151" s="134">
        <f t="shared" si="18"/>
        <v>5914.0770545241858</v>
      </c>
    </row>
    <row r="152" spans="1:7" x14ac:dyDescent="0.35">
      <c r="A152" s="132">
        <f t="shared" si="19"/>
        <v>50496</v>
      </c>
      <c r="B152" s="133">
        <f t="shared" si="21"/>
        <v>136</v>
      </c>
      <c r="C152" s="134">
        <f t="shared" si="20"/>
        <v>5914.0770545241858</v>
      </c>
      <c r="D152" s="135">
        <f t="shared" si="15"/>
        <v>29.077545518077223</v>
      </c>
      <c r="E152" s="135">
        <f t="shared" si="16"/>
        <v>39.896151042769823</v>
      </c>
      <c r="F152" s="135">
        <f t="shared" si="17"/>
        <v>68.973696560847046</v>
      </c>
      <c r="G152" s="134">
        <f t="shared" si="18"/>
        <v>5874.180903481416</v>
      </c>
    </row>
    <row r="153" spans="1:7" x14ac:dyDescent="0.35">
      <c r="A153" s="132">
        <f t="shared" si="19"/>
        <v>50526</v>
      </c>
      <c r="B153" s="133">
        <f t="shared" si="21"/>
        <v>137</v>
      </c>
      <c r="C153" s="134">
        <f t="shared" si="20"/>
        <v>5874.180903481416</v>
      </c>
      <c r="D153" s="135">
        <f t="shared" si="15"/>
        <v>28.881389442116941</v>
      </c>
      <c r="E153" s="135">
        <f t="shared" si="16"/>
        <v>40.092307118730105</v>
      </c>
      <c r="F153" s="135">
        <f t="shared" si="17"/>
        <v>68.973696560847046</v>
      </c>
      <c r="G153" s="134">
        <f t="shared" si="18"/>
        <v>5834.0885963626861</v>
      </c>
    </row>
    <row r="154" spans="1:7" x14ac:dyDescent="0.35">
      <c r="A154" s="132">
        <f t="shared" si="19"/>
        <v>50557</v>
      </c>
      <c r="B154" s="133">
        <f t="shared" si="21"/>
        <v>138</v>
      </c>
      <c r="C154" s="134">
        <f t="shared" si="20"/>
        <v>5834.0885963626861</v>
      </c>
      <c r="D154" s="135">
        <f t="shared" si="15"/>
        <v>28.68426893211652</v>
      </c>
      <c r="E154" s="135">
        <f t="shared" si="16"/>
        <v>40.289427628730529</v>
      </c>
      <c r="F154" s="135">
        <f t="shared" si="17"/>
        <v>68.973696560847046</v>
      </c>
      <c r="G154" s="134">
        <f t="shared" si="18"/>
        <v>5793.7991687339554</v>
      </c>
    </row>
    <row r="155" spans="1:7" x14ac:dyDescent="0.35">
      <c r="A155" s="132">
        <f t="shared" si="19"/>
        <v>50587</v>
      </c>
      <c r="B155" s="133">
        <f t="shared" si="21"/>
        <v>139</v>
      </c>
      <c r="C155" s="134">
        <f t="shared" si="20"/>
        <v>5793.7991687339554</v>
      </c>
      <c r="D155" s="135">
        <f t="shared" si="15"/>
        <v>28.486179246275253</v>
      </c>
      <c r="E155" s="135">
        <f t="shared" si="16"/>
        <v>40.487517314571782</v>
      </c>
      <c r="F155" s="135">
        <f t="shared" si="17"/>
        <v>68.973696560847031</v>
      </c>
      <c r="G155" s="134">
        <f t="shared" si="18"/>
        <v>5753.3116514193835</v>
      </c>
    </row>
    <row r="156" spans="1:7" x14ac:dyDescent="0.35">
      <c r="A156" s="132">
        <f t="shared" si="19"/>
        <v>50618</v>
      </c>
      <c r="B156" s="133">
        <f t="shared" si="21"/>
        <v>140</v>
      </c>
      <c r="C156" s="134">
        <f t="shared" si="20"/>
        <v>5753.3116514193835</v>
      </c>
      <c r="D156" s="135">
        <f t="shared" si="15"/>
        <v>28.287115619478616</v>
      </c>
      <c r="E156" s="135">
        <f t="shared" si="16"/>
        <v>40.686580941368426</v>
      </c>
      <c r="F156" s="135">
        <f t="shared" si="17"/>
        <v>68.973696560847046</v>
      </c>
      <c r="G156" s="134">
        <f t="shared" si="18"/>
        <v>5712.625070478015</v>
      </c>
    </row>
    <row r="157" spans="1:7" x14ac:dyDescent="0.35">
      <c r="A157" s="132">
        <f t="shared" si="19"/>
        <v>50649</v>
      </c>
      <c r="B157" s="133">
        <f t="shared" si="21"/>
        <v>141</v>
      </c>
      <c r="C157" s="134">
        <f t="shared" si="20"/>
        <v>5712.625070478015</v>
      </c>
      <c r="D157" s="135">
        <f t="shared" si="15"/>
        <v>28.087073263183555</v>
      </c>
      <c r="E157" s="135">
        <f t="shared" si="16"/>
        <v>40.88662329766349</v>
      </c>
      <c r="F157" s="135">
        <f t="shared" si="17"/>
        <v>68.973696560847046</v>
      </c>
      <c r="G157" s="134">
        <f t="shared" si="18"/>
        <v>5671.7384471803516</v>
      </c>
    </row>
    <row r="158" spans="1:7" x14ac:dyDescent="0.35">
      <c r="A158" s="132">
        <f t="shared" si="19"/>
        <v>50679</v>
      </c>
      <c r="B158" s="133">
        <f t="shared" si="21"/>
        <v>142</v>
      </c>
      <c r="C158" s="134">
        <f t="shared" si="20"/>
        <v>5671.7384471803516</v>
      </c>
      <c r="D158" s="135">
        <f t="shared" si="15"/>
        <v>27.886047365303373</v>
      </c>
      <c r="E158" s="135">
        <f t="shared" si="16"/>
        <v>41.087649195543669</v>
      </c>
      <c r="F158" s="135">
        <f t="shared" si="17"/>
        <v>68.973696560847046</v>
      </c>
      <c r="G158" s="134">
        <f t="shared" si="18"/>
        <v>5630.6507979848084</v>
      </c>
    </row>
    <row r="159" spans="1:7" x14ac:dyDescent="0.35">
      <c r="A159" s="132">
        <f t="shared" si="19"/>
        <v>50710</v>
      </c>
      <c r="B159" s="133">
        <f t="shared" si="21"/>
        <v>143</v>
      </c>
      <c r="C159" s="134">
        <f t="shared" si="20"/>
        <v>5630.6507979848084</v>
      </c>
      <c r="D159" s="135">
        <f t="shared" si="15"/>
        <v>27.684033090091951</v>
      </c>
      <c r="E159" s="135">
        <f t="shared" si="16"/>
        <v>41.289663470755094</v>
      </c>
      <c r="F159" s="135">
        <f t="shared" si="17"/>
        <v>68.973696560847046</v>
      </c>
      <c r="G159" s="134">
        <f t="shared" si="18"/>
        <v>5589.3611345140534</v>
      </c>
    </row>
    <row r="160" spans="1:7" x14ac:dyDescent="0.35">
      <c r="A160" s="132">
        <f t="shared" si="19"/>
        <v>50740</v>
      </c>
      <c r="B160" s="133">
        <f t="shared" si="21"/>
        <v>144</v>
      </c>
      <c r="C160" s="134">
        <f t="shared" si="20"/>
        <v>5589.3611345140534</v>
      </c>
      <c r="D160" s="135">
        <f t="shared" si="15"/>
        <v>27.48102557802741</v>
      </c>
      <c r="E160" s="135">
        <f t="shared" si="16"/>
        <v>41.492670982819646</v>
      </c>
      <c r="F160" s="135">
        <f t="shared" si="17"/>
        <v>68.97369656084706</v>
      </c>
      <c r="G160" s="134">
        <f t="shared" si="18"/>
        <v>5547.8684635312338</v>
      </c>
    </row>
    <row r="161" spans="1:7" x14ac:dyDescent="0.35">
      <c r="A161" s="132">
        <f t="shared" si="19"/>
        <v>50771</v>
      </c>
      <c r="B161" s="133">
        <f t="shared" si="21"/>
        <v>145</v>
      </c>
      <c r="C161" s="134">
        <f t="shared" si="20"/>
        <v>5547.8684635312338</v>
      </c>
      <c r="D161" s="135">
        <f t="shared" si="15"/>
        <v>27.277019945695208</v>
      </c>
      <c r="E161" s="135">
        <f t="shared" si="16"/>
        <v>41.69667661515183</v>
      </c>
      <c r="F161" s="135">
        <f t="shared" si="17"/>
        <v>68.973696560847031</v>
      </c>
      <c r="G161" s="134">
        <f t="shared" si="18"/>
        <v>5506.1717869160821</v>
      </c>
    </row>
    <row r="162" spans="1:7" x14ac:dyDescent="0.35">
      <c r="A162" s="132">
        <f t="shared" si="19"/>
        <v>50802</v>
      </c>
      <c r="B162" s="133">
        <f t="shared" si="21"/>
        <v>146</v>
      </c>
      <c r="C162" s="134">
        <f t="shared" si="20"/>
        <v>5506.1717869160821</v>
      </c>
      <c r="D162" s="135">
        <f t="shared" si="15"/>
        <v>27.072011285670712</v>
      </c>
      <c r="E162" s="135">
        <f t="shared" si="16"/>
        <v>41.901685275176334</v>
      </c>
      <c r="F162" s="135">
        <f t="shared" si="17"/>
        <v>68.973696560847046</v>
      </c>
      <c r="G162" s="134">
        <f t="shared" si="18"/>
        <v>5464.2701016409055</v>
      </c>
    </row>
    <row r="163" spans="1:7" x14ac:dyDescent="0.35">
      <c r="A163" s="132">
        <f t="shared" si="19"/>
        <v>50830</v>
      </c>
      <c r="B163" s="133">
        <f t="shared" si="21"/>
        <v>147</v>
      </c>
      <c r="C163" s="134">
        <f t="shared" si="20"/>
        <v>5464.2701016409055</v>
      </c>
      <c r="D163" s="135">
        <f t="shared" si="15"/>
        <v>26.865994666401097</v>
      </c>
      <c r="E163" s="135">
        <f t="shared" si="16"/>
        <v>42.107701894445945</v>
      </c>
      <c r="F163" s="135">
        <f t="shared" si="17"/>
        <v>68.973696560847046</v>
      </c>
      <c r="G163" s="134">
        <f t="shared" si="18"/>
        <v>5422.1623997464594</v>
      </c>
    </row>
    <row r="164" spans="1:7" x14ac:dyDescent="0.35">
      <c r="A164" s="132">
        <f t="shared" si="19"/>
        <v>50861</v>
      </c>
      <c r="B164" s="133">
        <f t="shared" si="21"/>
        <v>148</v>
      </c>
      <c r="C164" s="134">
        <f t="shared" si="20"/>
        <v>5422.1623997464594</v>
      </c>
      <c r="D164" s="135">
        <f t="shared" si="15"/>
        <v>26.658965132086735</v>
      </c>
      <c r="E164" s="135">
        <f t="shared" si="16"/>
        <v>42.314731428760311</v>
      </c>
      <c r="F164" s="135">
        <f t="shared" si="17"/>
        <v>68.973696560847046</v>
      </c>
      <c r="G164" s="134">
        <f t="shared" si="18"/>
        <v>5379.8476683176987</v>
      </c>
    </row>
    <row r="165" spans="1:7" x14ac:dyDescent="0.35">
      <c r="A165" s="132">
        <f t="shared" si="19"/>
        <v>50891</v>
      </c>
      <c r="B165" s="133">
        <f t="shared" si="21"/>
        <v>149</v>
      </c>
      <c r="C165" s="134">
        <f t="shared" si="20"/>
        <v>5379.8476683176987</v>
      </c>
      <c r="D165" s="135">
        <f t="shared" si="15"/>
        <v>26.450917702561998</v>
      </c>
      <c r="E165" s="135">
        <f t="shared" si="16"/>
        <v>42.522778858285044</v>
      </c>
      <c r="F165" s="135">
        <f t="shared" si="17"/>
        <v>68.973696560847046</v>
      </c>
      <c r="G165" s="134">
        <f t="shared" si="18"/>
        <v>5337.3248894594135</v>
      </c>
    </row>
    <row r="166" spans="1:7" x14ac:dyDescent="0.35">
      <c r="A166" s="132">
        <f t="shared" si="19"/>
        <v>50922</v>
      </c>
      <c r="B166" s="133">
        <f t="shared" si="21"/>
        <v>150</v>
      </c>
      <c r="C166" s="134">
        <f t="shared" si="20"/>
        <v>5337.3248894594135</v>
      </c>
      <c r="D166" s="135">
        <f t="shared" si="15"/>
        <v>26.241847373175432</v>
      </c>
      <c r="E166" s="135">
        <f t="shared" si="16"/>
        <v>42.731849187671614</v>
      </c>
      <c r="F166" s="135">
        <f t="shared" si="17"/>
        <v>68.973696560847046</v>
      </c>
      <c r="G166" s="134">
        <f t="shared" si="18"/>
        <v>5294.5930402717422</v>
      </c>
    </row>
    <row r="167" spans="1:7" x14ac:dyDescent="0.35">
      <c r="A167" s="132">
        <f t="shared" si="19"/>
        <v>50952</v>
      </c>
      <c r="B167" s="133">
        <f t="shared" si="21"/>
        <v>151</v>
      </c>
      <c r="C167" s="134">
        <f t="shared" si="20"/>
        <v>5294.5930402717422</v>
      </c>
      <c r="D167" s="135">
        <f t="shared" si="15"/>
        <v>26.031749114669381</v>
      </c>
      <c r="E167" s="135">
        <f t="shared" si="16"/>
        <v>42.941947446177657</v>
      </c>
      <c r="F167" s="135">
        <f t="shared" si="17"/>
        <v>68.973696560847031</v>
      </c>
      <c r="G167" s="134">
        <f t="shared" si="18"/>
        <v>5251.6510928255648</v>
      </c>
    </row>
    <row r="168" spans="1:7" x14ac:dyDescent="0.35">
      <c r="A168" s="132">
        <f t="shared" si="19"/>
        <v>50983</v>
      </c>
      <c r="B168" s="133">
        <f t="shared" si="21"/>
        <v>152</v>
      </c>
      <c r="C168" s="134">
        <f t="shared" si="20"/>
        <v>5251.6510928255648</v>
      </c>
      <c r="D168" s="135">
        <f t="shared" si="15"/>
        <v>25.820617873059003</v>
      </c>
      <c r="E168" s="135">
        <f t="shared" si="16"/>
        <v>43.153078687788039</v>
      </c>
      <c r="F168" s="135">
        <f t="shared" si="17"/>
        <v>68.973696560847046</v>
      </c>
      <c r="G168" s="134">
        <f t="shared" si="18"/>
        <v>5208.4980141377764</v>
      </c>
    </row>
    <row r="169" spans="1:7" x14ac:dyDescent="0.35">
      <c r="A169" s="132">
        <f t="shared" si="19"/>
        <v>51014</v>
      </c>
      <c r="B169" s="133">
        <f t="shared" si="21"/>
        <v>153</v>
      </c>
      <c r="C169" s="134">
        <f t="shared" si="20"/>
        <v>5208.4980141377764</v>
      </c>
      <c r="D169" s="135">
        <f t="shared" si="15"/>
        <v>25.60844856951071</v>
      </c>
      <c r="E169" s="135">
        <f t="shared" si="16"/>
        <v>43.365247991336332</v>
      </c>
      <c r="F169" s="135">
        <f t="shared" si="17"/>
        <v>68.973696560847046</v>
      </c>
      <c r="G169" s="134">
        <f t="shared" si="18"/>
        <v>5165.1327661464402</v>
      </c>
    </row>
    <row r="170" spans="1:7" x14ac:dyDescent="0.35">
      <c r="A170" s="132">
        <f t="shared" si="19"/>
        <v>51044</v>
      </c>
      <c r="B170" s="133">
        <f t="shared" si="21"/>
        <v>154</v>
      </c>
      <c r="C170" s="134">
        <f t="shared" si="20"/>
        <v>5165.1327661464402</v>
      </c>
      <c r="D170" s="135">
        <f t="shared" si="15"/>
        <v>25.395236100219979</v>
      </c>
      <c r="E170" s="135">
        <f t="shared" si="16"/>
        <v>43.57846046062707</v>
      </c>
      <c r="F170" s="135">
        <f t="shared" si="17"/>
        <v>68.973696560847046</v>
      </c>
      <c r="G170" s="134">
        <f t="shared" si="18"/>
        <v>5121.5543056858132</v>
      </c>
    </row>
    <row r="171" spans="1:7" x14ac:dyDescent="0.35">
      <c r="A171" s="132">
        <f t="shared" si="19"/>
        <v>51075</v>
      </c>
      <c r="B171" s="133">
        <f t="shared" si="21"/>
        <v>155</v>
      </c>
      <c r="C171" s="134">
        <f t="shared" si="20"/>
        <v>5121.5543056858132</v>
      </c>
      <c r="D171" s="135">
        <f t="shared" si="15"/>
        <v>25.180975336288558</v>
      </c>
      <c r="E171" s="135">
        <f t="shared" si="16"/>
        <v>43.792721224558484</v>
      </c>
      <c r="F171" s="135">
        <f t="shared" si="17"/>
        <v>68.973696560847046</v>
      </c>
      <c r="G171" s="134">
        <f t="shared" si="18"/>
        <v>5077.7615844612546</v>
      </c>
    </row>
    <row r="172" spans="1:7" x14ac:dyDescent="0.35">
      <c r="A172" s="132">
        <f t="shared" si="19"/>
        <v>51105</v>
      </c>
      <c r="B172" s="133">
        <f t="shared" si="21"/>
        <v>156</v>
      </c>
      <c r="C172" s="134">
        <f t="shared" si="20"/>
        <v>5077.7615844612546</v>
      </c>
      <c r="D172" s="135">
        <f t="shared" si="15"/>
        <v>24.965661123601148</v>
      </c>
      <c r="E172" s="135">
        <f t="shared" si="16"/>
        <v>44.008035437245894</v>
      </c>
      <c r="F172" s="135">
        <f t="shared" si="17"/>
        <v>68.973696560847046</v>
      </c>
      <c r="G172" s="134">
        <f t="shared" si="18"/>
        <v>5033.7535490240089</v>
      </c>
    </row>
    <row r="173" spans="1:7" x14ac:dyDescent="0.35">
      <c r="A173" s="132">
        <f t="shared" si="19"/>
        <v>51136</v>
      </c>
      <c r="B173" s="133">
        <f t="shared" si="21"/>
        <v>157</v>
      </c>
      <c r="C173" s="134">
        <f t="shared" si="20"/>
        <v>5033.7535490240089</v>
      </c>
      <c r="D173" s="135">
        <f t="shared" si="15"/>
        <v>24.749288282701357</v>
      </c>
      <c r="E173" s="135">
        <f t="shared" si="16"/>
        <v>44.224408278145688</v>
      </c>
      <c r="F173" s="135">
        <f t="shared" si="17"/>
        <v>68.973696560847046</v>
      </c>
      <c r="G173" s="134">
        <f t="shared" si="18"/>
        <v>4989.5291407458635</v>
      </c>
    </row>
    <row r="174" spans="1:7" x14ac:dyDescent="0.35">
      <c r="A174" s="132">
        <f t="shared" si="19"/>
        <v>51167</v>
      </c>
      <c r="B174" s="133">
        <f t="shared" si="21"/>
        <v>158</v>
      </c>
      <c r="C174" s="134">
        <f t="shared" si="20"/>
        <v>4989.5291407458635</v>
      </c>
      <c r="D174" s="135">
        <f t="shared" si="15"/>
        <v>24.531851608667139</v>
      </c>
      <c r="E174" s="135">
        <f t="shared" si="16"/>
        <v>44.441844952179913</v>
      </c>
      <c r="F174" s="135">
        <f t="shared" si="17"/>
        <v>68.97369656084706</v>
      </c>
      <c r="G174" s="134">
        <f t="shared" si="18"/>
        <v>4945.0872957936836</v>
      </c>
    </row>
    <row r="175" spans="1:7" x14ac:dyDescent="0.35">
      <c r="A175" s="132">
        <f t="shared" si="19"/>
        <v>51196</v>
      </c>
      <c r="B175" s="133">
        <f t="shared" si="21"/>
        <v>159</v>
      </c>
      <c r="C175" s="134">
        <f t="shared" si="20"/>
        <v>4945.0872957936836</v>
      </c>
      <c r="D175" s="135">
        <f t="shared" si="15"/>
        <v>24.313345870985582</v>
      </c>
      <c r="E175" s="135">
        <f t="shared" si="16"/>
        <v>44.660350689861453</v>
      </c>
      <c r="F175" s="135">
        <f t="shared" si="17"/>
        <v>68.973696560847031</v>
      </c>
      <c r="G175" s="134">
        <f t="shared" si="18"/>
        <v>4900.4269451038217</v>
      </c>
    </row>
    <row r="176" spans="1:7" x14ac:dyDescent="0.35">
      <c r="A176" s="132">
        <f t="shared" si="19"/>
        <v>51227</v>
      </c>
      <c r="B176" s="133">
        <f t="shared" si="21"/>
        <v>160</v>
      </c>
      <c r="C176" s="134">
        <f t="shared" si="20"/>
        <v>4900.4269451038217</v>
      </c>
      <c r="D176" s="135">
        <f t="shared" si="15"/>
        <v>24.093765813427105</v>
      </c>
      <c r="E176" s="135">
        <f t="shared" si="16"/>
        <v>44.879930747419948</v>
      </c>
      <c r="F176" s="135">
        <f t="shared" si="17"/>
        <v>68.97369656084706</v>
      </c>
      <c r="G176" s="134">
        <f t="shared" si="18"/>
        <v>4855.5470143564016</v>
      </c>
    </row>
    <row r="177" spans="1:7" x14ac:dyDescent="0.35">
      <c r="A177" s="132">
        <f t="shared" si="19"/>
        <v>51257</v>
      </c>
      <c r="B177" s="133">
        <f t="shared" si="21"/>
        <v>161</v>
      </c>
      <c r="C177" s="134">
        <f t="shared" si="20"/>
        <v>4855.5470143564016</v>
      </c>
      <c r="D177" s="135">
        <f t="shared" si="15"/>
        <v>23.87310615391895</v>
      </c>
      <c r="E177" s="135">
        <f t="shared" si="16"/>
        <v>45.100590406928092</v>
      </c>
      <c r="F177" s="135">
        <f t="shared" si="17"/>
        <v>68.973696560847046</v>
      </c>
      <c r="G177" s="134">
        <f t="shared" si="18"/>
        <v>4810.4464239494737</v>
      </c>
    </row>
    <row r="178" spans="1:7" x14ac:dyDescent="0.35">
      <c r="A178" s="132">
        <f t="shared" si="19"/>
        <v>51288</v>
      </c>
      <c r="B178" s="133">
        <f t="shared" si="21"/>
        <v>162</v>
      </c>
      <c r="C178" s="134">
        <f t="shared" si="20"/>
        <v>4810.4464239494737</v>
      </c>
      <c r="D178" s="135">
        <f t="shared" si="15"/>
        <v>23.651361584418222</v>
      </c>
      <c r="E178" s="135">
        <f t="shared" si="16"/>
        <v>45.32233497642882</v>
      </c>
      <c r="F178" s="135">
        <f t="shared" si="17"/>
        <v>68.973696560847046</v>
      </c>
      <c r="G178" s="134">
        <f t="shared" si="18"/>
        <v>4765.1240889730452</v>
      </c>
    </row>
    <row r="179" spans="1:7" x14ac:dyDescent="0.35">
      <c r="A179" s="132">
        <f t="shared" si="19"/>
        <v>51318</v>
      </c>
      <c r="B179" s="133">
        <f t="shared" si="21"/>
        <v>163</v>
      </c>
      <c r="C179" s="134">
        <f t="shared" si="20"/>
        <v>4765.1240889730452</v>
      </c>
      <c r="D179" s="135">
        <f t="shared" si="15"/>
        <v>23.428526770784117</v>
      </c>
      <c r="E179" s="135">
        <f t="shared" si="16"/>
        <v>45.545169790062928</v>
      </c>
      <c r="F179" s="135">
        <f t="shared" si="17"/>
        <v>68.973696560847046</v>
      </c>
      <c r="G179" s="134">
        <f t="shared" si="18"/>
        <v>4719.5789191829826</v>
      </c>
    </row>
    <row r="180" spans="1:7" x14ac:dyDescent="0.35">
      <c r="A180" s="132">
        <f t="shared" si="19"/>
        <v>51349</v>
      </c>
      <c r="B180" s="133">
        <f t="shared" si="21"/>
        <v>164</v>
      </c>
      <c r="C180" s="134">
        <f t="shared" si="20"/>
        <v>4719.5789191829826</v>
      </c>
      <c r="D180" s="135">
        <f t="shared" si="15"/>
        <v>23.204596352649641</v>
      </c>
      <c r="E180" s="135">
        <f t="shared" si="16"/>
        <v>45.769100208197415</v>
      </c>
      <c r="F180" s="135">
        <f t="shared" si="17"/>
        <v>68.97369656084706</v>
      </c>
      <c r="G180" s="134">
        <f t="shared" si="18"/>
        <v>4673.8098189747852</v>
      </c>
    </row>
    <row r="181" spans="1:7" x14ac:dyDescent="0.35">
      <c r="A181" s="132">
        <f t="shared" si="19"/>
        <v>51380</v>
      </c>
      <c r="B181" s="133">
        <f t="shared" si="21"/>
        <v>165</v>
      </c>
      <c r="C181" s="134">
        <f t="shared" si="20"/>
        <v>4673.8098189747852</v>
      </c>
      <c r="D181" s="135">
        <f t="shared" si="15"/>
        <v>22.979564943292669</v>
      </c>
      <c r="E181" s="135">
        <f t="shared" si="16"/>
        <v>45.99413161755438</v>
      </c>
      <c r="F181" s="135">
        <f t="shared" si="17"/>
        <v>68.973696560847046</v>
      </c>
      <c r="G181" s="134">
        <f t="shared" si="18"/>
        <v>4627.8156873572307</v>
      </c>
    </row>
    <row r="182" spans="1:7" x14ac:dyDescent="0.35">
      <c r="A182" s="132">
        <f t="shared" si="19"/>
        <v>51410</v>
      </c>
      <c r="B182" s="133">
        <f t="shared" si="21"/>
        <v>166</v>
      </c>
      <c r="C182" s="134">
        <f t="shared" si="20"/>
        <v>4627.8156873572307</v>
      </c>
      <c r="D182" s="135">
        <f t="shared" si="15"/>
        <v>22.75342712950636</v>
      </c>
      <c r="E182" s="135">
        <f t="shared" si="16"/>
        <v>46.220269431340689</v>
      </c>
      <c r="F182" s="135">
        <f t="shared" si="17"/>
        <v>68.973696560847046</v>
      </c>
      <c r="G182" s="134">
        <f t="shared" si="18"/>
        <v>4581.5954179258897</v>
      </c>
    </row>
    <row r="183" spans="1:7" x14ac:dyDescent="0.35">
      <c r="A183" s="132">
        <f t="shared" si="19"/>
        <v>51441</v>
      </c>
      <c r="B183" s="133">
        <f t="shared" si="21"/>
        <v>167</v>
      </c>
      <c r="C183" s="134">
        <f t="shared" si="20"/>
        <v>4581.5954179258897</v>
      </c>
      <c r="D183" s="135">
        <f t="shared" si="15"/>
        <v>22.526177471468934</v>
      </c>
      <c r="E183" s="135">
        <f t="shared" si="16"/>
        <v>46.447519089378112</v>
      </c>
      <c r="F183" s="135">
        <f t="shared" si="17"/>
        <v>68.973696560847046</v>
      </c>
      <c r="G183" s="134">
        <f t="shared" si="18"/>
        <v>4535.1478988365116</v>
      </c>
    </row>
    <row r="184" spans="1:7" x14ac:dyDescent="0.35">
      <c r="A184" s="132">
        <f t="shared" si="19"/>
        <v>51471</v>
      </c>
      <c r="B184" s="133">
        <f t="shared" si="21"/>
        <v>168</v>
      </c>
      <c r="C184" s="134">
        <f t="shared" si="20"/>
        <v>4535.1478988365116</v>
      </c>
      <c r="D184" s="135">
        <f t="shared" si="15"/>
        <v>22.297810502612826</v>
      </c>
      <c r="E184" s="135">
        <f t="shared" si="16"/>
        <v>46.675886058234227</v>
      </c>
      <c r="F184" s="135">
        <f t="shared" si="17"/>
        <v>68.97369656084706</v>
      </c>
      <c r="G184" s="134">
        <f t="shared" si="18"/>
        <v>4488.4720127782775</v>
      </c>
    </row>
    <row r="185" spans="1:7" x14ac:dyDescent="0.35">
      <c r="A185" s="132">
        <f t="shared" si="19"/>
        <v>51502</v>
      </c>
      <c r="B185" s="133">
        <f t="shared" si="21"/>
        <v>169</v>
      </c>
      <c r="C185" s="134">
        <f t="shared" si="20"/>
        <v>4488.4720127782775</v>
      </c>
      <c r="D185" s="135">
        <f t="shared" si="15"/>
        <v>22.068320729493173</v>
      </c>
      <c r="E185" s="135">
        <f t="shared" si="16"/>
        <v>46.905375831353872</v>
      </c>
      <c r="F185" s="135">
        <f t="shared" si="17"/>
        <v>68.973696560847046</v>
      </c>
      <c r="G185" s="134">
        <f t="shared" si="18"/>
        <v>4441.5666369469236</v>
      </c>
    </row>
    <row r="186" spans="1:7" x14ac:dyDescent="0.35">
      <c r="A186" s="132">
        <f t="shared" si="19"/>
        <v>51533</v>
      </c>
      <c r="B186" s="133">
        <f t="shared" si="21"/>
        <v>170</v>
      </c>
      <c r="C186" s="134">
        <f t="shared" si="20"/>
        <v>4441.5666369469236</v>
      </c>
      <c r="D186" s="135">
        <f t="shared" si="15"/>
        <v>21.837702631655684</v>
      </c>
      <c r="E186" s="135">
        <f t="shared" si="16"/>
        <v>47.135993929191358</v>
      </c>
      <c r="F186" s="135">
        <f t="shared" si="17"/>
        <v>68.973696560847046</v>
      </c>
      <c r="G186" s="134">
        <f t="shared" si="18"/>
        <v>4394.4306430177321</v>
      </c>
    </row>
    <row r="187" spans="1:7" x14ac:dyDescent="0.35">
      <c r="A187" s="132">
        <f t="shared" si="19"/>
        <v>51561</v>
      </c>
      <c r="B187" s="133">
        <f t="shared" si="21"/>
        <v>171</v>
      </c>
      <c r="C187" s="134">
        <f t="shared" si="20"/>
        <v>4394.4306430177321</v>
      </c>
      <c r="D187" s="135">
        <f t="shared" si="15"/>
        <v>21.605950661503826</v>
      </c>
      <c r="E187" s="135">
        <f t="shared" si="16"/>
        <v>47.367745899343213</v>
      </c>
      <c r="F187" s="135">
        <f t="shared" si="17"/>
        <v>68.973696560847031</v>
      </c>
      <c r="G187" s="134">
        <f t="shared" si="18"/>
        <v>4347.0628971183887</v>
      </c>
    </row>
    <row r="188" spans="1:7" x14ac:dyDescent="0.35">
      <c r="A188" s="132">
        <f t="shared" si="19"/>
        <v>51592</v>
      </c>
      <c r="B188" s="133">
        <f t="shared" si="21"/>
        <v>172</v>
      </c>
      <c r="C188" s="134">
        <f t="shared" si="20"/>
        <v>4347.0628971183887</v>
      </c>
      <c r="D188" s="135">
        <f t="shared" si="15"/>
        <v>21.373059244165386</v>
      </c>
      <c r="E188" s="135">
        <f t="shared" si="16"/>
        <v>47.600637316681656</v>
      </c>
      <c r="F188" s="135">
        <f t="shared" si="17"/>
        <v>68.973696560847046</v>
      </c>
      <c r="G188" s="134">
        <f t="shared" si="18"/>
        <v>4299.4622598017068</v>
      </c>
    </row>
    <row r="189" spans="1:7" x14ac:dyDescent="0.35">
      <c r="A189" s="132">
        <f t="shared" si="19"/>
        <v>51622</v>
      </c>
      <c r="B189" s="133">
        <f t="shared" si="21"/>
        <v>173</v>
      </c>
      <c r="C189" s="134">
        <f t="shared" si="20"/>
        <v>4299.4622598017068</v>
      </c>
      <c r="D189" s="135">
        <f t="shared" si="15"/>
        <v>21.139022777358374</v>
      </c>
      <c r="E189" s="135">
        <f t="shared" si="16"/>
        <v>47.834673783488675</v>
      </c>
      <c r="F189" s="135">
        <f t="shared" si="17"/>
        <v>68.973696560847046</v>
      </c>
      <c r="G189" s="134">
        <f t="shared" si="18"/>
        <v>4251.6275860182177</v>
      </c>
    </row>
    <row r="190" spans="1:7" x14ac:dyDescent="0.35">
      <c r="A190" s="132">
        <f t="shared" si="19"/>
        <v>51653</v>
      </c>
      <c r="B190" s="133">
        <f t="shared" si="21"/>
        <v>174</v>
      </c>
      <c r="C190" s="134">
        <f t="shared" si="20"/>
        <v>4251.6275860182177</v>
      </c>
      <c r="D190" s="135">
        <f t="shared" si="15"/>
        <v>20.903835631256218</v>
      </c>
      <c r="E190" s="135">
        <f t="shared" si="16"/>
        <v>48.069860929590831</v>
      </c>
      <c r="F190" s="135">
        <f t="shared" si="17"/>
        <v>68.973696560847046</v>
      </c>
      <c r="G190" s="134">
        <f t="shared" si="18"/>
        <v>4203.5577250886272</v>
      </c>
    </row>
    <row r="191" spans="1:7" x14ac:dyDescent="0.35">
      <c r="A191" s="132">
        <f t="shared" si="19"/>
        <v>51683</v>
      </c>
      <c r="B191" s="133">
        <f t="shared" si="21"/>
        <v>175</v>
      </c>
      <c r="C191" s="134">
        <f t="shared" si="20"/>
        <v>4203.5577250886272</v>
      </c>
      <c r="D191" s="135">
        <f t="shared" si="15"/>
        <v>20.667492148352398</v>
      </c>
      <c r="E191" s="135">
        <f t="shared" si="16"/>
        <v>48.306204412494651</v>
      </c>
      <c r="F191" s="135">
        <f t="shared" si="17"/>
        <v>68.973696560847046</v>
      </c>
      <c r="G191" s="134">
        <f t="shared" si="18"/>
        <v>4155.2515206761327</v>
      </c>
    </row>
    <row r="192" spans="1:7" x14ac:dyDescent="0.35">
      <c r="A192" s="132">
        <f t="shared" si="19"/>
        <v>51714</v>
      </c>
      <c r="B192" s="133">
        <f t="shared" si="21"/>
        <v>176</v>
      </c>
      <c r="C192" s="134">
        <f t="shared" si="20"/>
        <v>4155.2515206761327</v>
      </c>
      <c r="D192" s="135">
        <f t="shared" si="15"/>
        <v>20.429986643324295</v>
      </c>
      <c r="E192" s="135">
        <f t="shared" si="16"/>
        <v>48.54370991752274</v>
      </c>
      <c r="F192" s="135">
        <f t="shared" si="17"/>
        <v>68.973696560847031</v>
      </c>
      <c r="G192" s="134">
        <f t="shared" si="18"/>
        <v>4106.7078107586103</v>
      </c>
    </row>
    <row r="193" spans="1:7" x14ac:dyDescent="0.35">
      <c r="A193" s="132">
        <f t="shared" si="19"/>
        <v>51745</v>
      </c>
      <c r="B193" s="133">
        <f t="shared" si="21"/>
        <v>177</v>
      </c>
      <c r="C193" s="134">
        <f t="shared" si="20"/>
        <v>4106.7078107586103</v>
      </c>
      <c r="D193" s="135">
        <f t="shared" si="15"/>
        <v>20.191313402896476</v>
      </c>
      <c r="E193" s="135">
        <f t="shared" si="16"/>
        <v>48.782383157950569</v>
      </c>
      <c r="F193" s="135">
        <f t="shared" si="17"/>
        <v>68.973696560847046</v>
      </c>
      <c r="G193" s="134">
        <f t="shared" si="18"/>
        <v>4057.9254276006595</v>
      </c>
    </row>
    <row r="194" spans="1:7" x14ac:dyDescent="0.35">
      <c r="A194" s="132">
        <f t="shared" si="19"/>
        <v>51775</v>
      </c>
      <c r="B194" s="133">
        <f t="shared" si="21"/>
        <v>178</v>
      </c>
      <c r="C194" s="134">
        <f t="shared" si="20"/>
        <v>4057.9254276006595</v>
      </c>
      <c r="D194" s="135">
        <f t="shared" si="15"/>
        <v>19.95146668570322</v>
      </c>
      <c r="E194" s="135">
        <f t="shared" si="16"/>
        <v>49.022229875143822</v>
      </c>
      <c r="F194" s="135">
        <f t="shared" si="17"/>
        <v>68.973696560847046</v>
      </c>
      <c r="G194" s="134">
        <f t="shared" si="18"/>
        <v>4008.9031977255158</v>
      </c>
    </row>
    <row r="195" spans="1:7" x14ac:dyDescent="0.35">
      <c r="A195" s="132">
        <f t="shared" si="19"/>
        <v>51806</v>
      </c>
      <c r="B195" s="133">
        <f t="shared" si="21"/>
        <v>179</v>
      </c>
      <c r="C195" s="134">
        <f t="shared" si="20"/>
        <v>4008.9031977255158</v>
      </c>
      <c r="D195" s="135">
        <f t="shared" si="15"/>
        <v>19.71044072215043</v>
      </c>
      <c r="E195" s="135">
        <f t="shared" si="16"/>
        <v>49.263255838696622</v>
      </c>
      <c r="F195" s="135">
        <f t="shared" si="17"/>
        <v>68.97369656084706</v>
      </c>
      <c r="G195" s="134">
        <f t="shared" si="18"/>
        <v>3959.6399418868191</v>
      </c>
    </row>
    <row r="196" spans="1:7" x14ac:dyDescent="0.35">
      <c r="A196" s="132">
        <f t="shared" si="19"/>
        <v>51836</v>
      </c>
      <c r="B196" s="133">
        <f t="shared" si="21"/>
        <v>180</v>
      </c>
      <c r="C196" s="134">
        <f t="shared" si="20"/>
        <v>3959.6399418868191</v>
      </c>
      <c r="D196" s="135">
        <f t="shared" si="15"/>
        <v>19.468229714276838</v>
      </c>
      <c r="E196" s="135">
        <f t="shared" si="16"/>
        <v>49.505466846570208</v>
      </c>
      <c r="F196" s="135">
        <f t="shared" si="17"/>
        <v>68.973696560847046</v>
      </c>
      <c r="G196" s="134">
        <f t="shared" si="18"/>
        <v>3910.1344750402491</v>
      </c>
    </row>
    <row r="197" spans="1:7" x14ac:dyDescent="0.35">
      <c r="A197" s="132">
        <f t="shared" si="19"/>
        <v>51867</v>
      </c>
      <c r="B197" s="133">
        <f t="shared" si="21"/>
        <v>181</v>
      </c>
      <c r="C197" s="134">
        <f t="shared" si="20"/>
        <v>3910.1344750402491</v>
      </c>
      <c r="D197" s="135">
        <f t="shared" si="15"/>
        <v>19.224827835614533</v>
      </c>
      <c r="E197" s="135">
        <f t="shared" si="16"/>
        <v>49.748868725232519</v>
      </c>
      <c r="F197" s="135">
        <f t="shared" si="17"/>
        <v>68.97369656084706</v>
      </c>
      <c r="G197" s="134">
        <f t="shared" si="18"/>
        <v>3860.3856063150165</v>
      </c>
    </row>
    <row r="198" spans="1:7" x14ac:dyDescent="0.35">
      <c r="A198" s="132">
        <f t="shared" si="19"/>
        <v>51898</v>
      </c>
      <c r="B198" s="133">
        <f t="shared" si="21"/>
        <v>182</v>
      </c>
      <c r="C198" s="134">
        <f t="shared" si="20"/>
        <v>3860.3856063150165</v>
      </c>
      <c r="D198" s="135">
        <f t="shared" si="15"/>
        <v>18.98022923104881</v>
      </c>
      <c r="E198" s="135">
        <f t="shared" si="16"/>
        <v>49.993467329798229</v>
      </c>
      <c r="F198" s="135">
        <f t="shared" si="17"/>
        <v>68.973696560847031</v>
      </c>
      <c r="G198" s="134">
        <f t="shared" si="18"/>
        <v>3810.3921389852185</v>
      </c>
    </row>
    <row r="199" spans="1:7" x14ac:dyDescent="0.35">
      <c r="A199" s="132">
        <f t="shared" si="19"/>
        <v>51926</v>
      </c>
      <c r="B199" s="133">
        <f t="shared" si="21"/>
        <v>183</v>
      </c>
      <c r="C199" s="134">
        <f t="shared" si="20"/>
        <v>3810.3921389852185</v>
      </c>
      <c r="D199" s="135">
        <f t="shared" si="15"/>
        <v>18.734428016677295</v>
      </c>
      <c r="E199" s="135">
        <f t="shared" si="16"/>
        <v>50.239268544169747</v>
      </c>
      <c r="F199" s="135">
        <f t="shared" si="17"/>
        <v>68.973696560847046</v>
      </c>
      <c r="G199" s="134">
        <f t="shared" si="18"/>
        <v>3760.1528704410489</v>
      </c>
    </row>
    <row r="200" spans="1:7" x14ac:dyDescent="0.35">
      <c r="A200" s="132">
        <f t="shared" si="19"/>
        <v>51957</v>
      </c>
      <c r="B200" s="133">
        <f t="shared" si="21"/>
        <v>184</v>
      </c>
      <c r="C200" s="134">
        <f t="shared" si="20"/>
        <v>3760.1528704410489</v>
      </c>
      <c r="D200" s="135">
        <f t="shared" si="15"/>
        <v>18.487418279668464</v>
      </c>
      <c r="E200" s="135">
        <f t="shared" si="16"/>
        <v>50.486278281178578</v>
      </c>
      <c r="F200" s="135">
        <f t="shared" si="17"/>
        <v>68.973696560847046</v>
      </c>
      <c r="G200" s="134">
        <f t="shared" si="18"/>
        <v>3709.6665921598701</v>
      </c>
    </row>
    <row r="201" spans="1:7" x14ac:dyDescent="0.35">
      <c r="A201" s="132">
        <f t="shared" si="19"/>
        <v>51987</v>
      </c>
      <c r="B201" s="133">
        <f t="shared" si="21"/>
        <v>185</v>
      </c>
      <c r="C201" s="134">
        <f t="shared" si="20"/>
        <v>3709.6665921598701</v>
      </c>
      <c r="D201" s="135">
        <f t="shared" si="15"/>
        <v>18.239194078119336</v>
      </c>
      <c r="E201" s="135">
        <f t="shared" si="16"/>
        <v>50.734502482727706</v>
      </c>
      <c r="F201" s="135">
        <f t="shared" si="17"/>
        <v>68.973696560847046</v>
      </c>
      <c r="G201" s="134">
        <f t="shared" si="18"/>
        <v>3658.9320896771424</v>
      </c>
    </row>
    <row r="202" spans="1:7" x14ac:dyDescent="0.35">
      <c r="A202" s="132">
        <f t="shared" si="19"/>
        <v>52018</v>
      </c>
      <c r="B202" s="133">
        <f t="shared" si="21"/>
        <v>186</v>
      </c>
      <c r="C202" s="134">
        <f t="shared" si="20"/>
        <v>3658.9320896771424</v>
      </c>
      <c r="D202" s="135">
        <f t="shared" si="15"/>
        <v>17.989749440912593</v>
      </c>
      <c r="E202" s="135">
        <f t="shared" si="16"/>
        <v>50.983947119934449</v>
      </c>
      <c r="F202" s="135">
        <f t="shared" si="17"/>
        <v>68.973696560847046</v>
      </c>
      <c r="G202" s="134">
        <f t="shared" si="18"/>
        <v>3607.948142557208</v>
      </c>
    </row>
    <row r="203" spans="1:7" x14ac:dyDescent="0.35">
      <c r="A203" s="132">
        <f t="shared" si="19"/>
        <v>52048</v>
      </c>
      <c r="B203" s="133">
        <f t="shared" si="21"/>
        <v>187</v>
      </c>
      <c r="C203" s="134">
        <f t="shared" si="20"/>
        <v>3607.948142557208</v>
      </c>
      <c r="D203" s="135">
        <f t="shared" si="15"/>
        <v>17.739078367572915</v>
      </c>
      <c r="E203" s="135">
        <f t="shared" si="16"/>
        <v>51.234618193274123</v>
      </c>
      <c r="F203" s="135">
        <f t="shared" si="17"/>
        <v>68.973696560847031</v>
      </c>
      <c r="G203" s="134">
        <f t="shared" si="18"/>
        <v>3556.7135243639341</v>
      </c>
    </row>
    <row r="204" spans="1:7" x14ac:dyDescent="0.35">
      <c r="A204" s="132">
        <f t="shared" si="19"/>
        <v>52079</v>
      </c>
      <c r="B204" s="133">
        <f t="shared" si="21"/>
        <v>188</v>
      </c>
      <c r="C204" s="134">
        <f t="shared" si="20"/>
        <v>3556.7135243639341</v>
      </c>
      <c r="D204" s="135">
        <f t="shared" si="15"/>
        <v>17.487174828122651</v>
      </c>
      <c r="E204" s="135">
        <f t="shared" si="16"/>
        <v>51.486521732724398</v>
      </c>
      <c r="F204" s="135">
        <f t="shared" si="17"/>
        <v>68.973696560847046</v>
      </c>
      <c r="G204" s="134">
        <f t="shared" si="18"/>
        <v>3505.2270026312099</v>
      </c>
    </row>
    <row r="205" spans="1:7" x14ac:dyDescent="0.35">
      <c r="A205" s="132">
        <f t="shared" si="19"/>
        <v>52110</v>
      </c>
      <c r="B205" s="133">
        <f t="shared" si="21"/>
        <v>189</v>
      </c>
      <c r="C205" s="134">
        <f t="shared" si="20"/>
        <v>3505.2270026312099</v>
      </c>
      <c r="D205" s="135">
        <f t="shared" si="15"/>
        <v>17.234032762936756</v>
      </c>
      <c r="E205" s="135">
        <f t="shared" si="16"/>
        <v>51.739663797910289</v>
      </c>
      <c r="F205" s="135">
        <f t="shared" si="17"/>
        <v>68.973696560847046</v>
      </c>
      <c r="G205" s="134">
        <f t="shared" si="18"/>
        <v>3453.4873388332994</v>
      </c>
    </row>
    <row r="206" spans="1:7" x14ac:dyDescent="0.35">
      <c r="A206" s="132">
        <f t="shared" si="19"/>
        <v>52140</v>
      </c>
      <c r="B206" s="133">
        <f t="shared" si="21"/>
        <v>190</v>
      </c>
      <c r="C206" s="134">
        <f t="shared" si="20"/>
        <v>3453.4873388332994</v>
      </c>
      <c r="D206" s="135">
        <f t="shared" si="15"/>
        <v>16.979646082597029</v>
      </c>
      <c r="E206" s="135">
        <f t="shared" si="16"/>
        <v>51.99405047825001</v>
      </c>
      <c r="F206" s="135">
        <f t="shared" si="17"/>
        <v>68.973696560847031</v>
      </c>
      <c r="G206" s="134">
        <f t="shared" si="18"/>
        <v>3401.4932883550496</v>
      </c>
    </row>
    <row r="207" spans="1:7" x14ac:dyDescent="0.35">
      <c r="A207" s="132">
        <f t="shared" si="19"/>
        <v>52171</v>
      </c>
      <c r="B207" s="133">
        <f t="shared" si="21"/>
        <v>191</v>
      </c>
      <c r="C207" s="134">
        <f t="shared" si="20"/>
        <v>3401.4932883550496</v>
      </c>
      <c r="D207" s="135">
        <f t="shared" si="15"/>
        <v>16.724008667745633</v>
      </c>
      <c r="E207" s="135">
        <f t="shared" si="16"/>
        <v>52.249687893101417</v>
      </c>
      <c r="F207" s="135">
        <f t="shared" si="17"/>
        <v>68.973696560847046</v>
      </c>
      <c r="G207" s="134">
        <f t="shared" si="18"/>
        <v>3349.2436004619481</v>
      </c>
    </row>
    <row r="208" spans="1:7" x14ac:dyDescent="0.35">
      <c r="A208" s="132">
        <f t="shared" si="19"/>
        <v>52201</v>
      </c>
      <c r="B208" s="133">
        <f t="shared" si="21"/>
        <v>192</v>
      </c>
      <c r="C208" s="134">
        <f t="shared" si="20"/>
        <v>3349.2436004619481</v>
      </c>
      <c r="D208" s="135">
        <f t="shared" si="15"/>
        <v>16.467114368937885</v>
      </c>
      <c r="E208" s="135">
        <f t="shared" si="16"/>
        <v>52.50658219190916</v>
      </c>
      <c r="F208" s="135">
        <f t="shared" si="17"/>
        <v>68.973696560847046</v>
      </c>
      <c r="G208" s="134">
        <f t="shared" si="18"/>
        <v>3296.7370182700388</v>
      </c>
    </row>
    <row r="209" spans="1:7" x14ac:dyDescent="0.35">
      <c r="A209" s="132">
        <f t="shared" si="19"/>
        <v>52232</v>
      </c>
      <c r="B209" s="133">
        <f t="shared" si="21"/>
        <v>193</v>
      </c>
      <c r="C209" s="134">
        <f t="shared" si="20"/>
        <v>3296.7370182700388</v>
      </c>
      <c r="D209" s="135">
        <f t="shared" si="15"/>
        <v>16.20895700649433</v>
      </c>
      <c r="E209" s="135">
        <f t="shared" si="16"/>
        <v>52.764739554352715</v>
      </c>
      <c r="F209" s="135">
        <f t="shared" si="17"/>
        <v>68.973696560847046</v>
      </c>
      <c r="G209" s="134">
        <f t="shared" si="18"/>
        <v>3243.9722787156861</v>
      </c>
    </row>
    <row r="210" spans="1:7" x14ac:dyDescent="0.35">
      <c r="A210" s="132">
        <f t="shared" si="19"/>
        <v>52263</v>
      </c>
      <c r="B210" s="133">
        <f t="shared" si="21"/>
        <v>194</v>
      </c>
      <c r="C210" s="134">
        <f t="shared" si="20"/>
        <v>3243.9722787156861</v>
      </c>
      <c r="D210" s="135">
        <f t="shared" ref="D210:D273" si="22">IF(B210="","",IPMT($E$13/12,B210,$E$7,-$E$11,$E$12,0))</f>
        <v>15.949530370352095</v>
      </c>
      <c r="E210" s="135">
        <f t="shared" ref="E210:E273" si="23">IF(B210="","",PPMT($E$13/12,B210,$E$7,-$E$11,$E$12,0))</f>
        <v>53.024166190494945</v>
      </c>
      <c r="F210" s="135">
        <f t="shared" ref="F210:F273" si="24">IF(B210="","",SUM(D210:E210))</f>
        <v>68.973696560847046</v>
      </c>
      <c r="G210" s="134">
        <f t="shared" ref="G210:G273" si="25">IF(B210="","",SUM(C210)-SUM(E210))</f>
        <v>3190.9481125251914</v>
      </c>
    </row>
    <row r="211" spans="1:7" x14ac:dyDescent="0.35">
      <c r="A211" s="132">
        <f t="shared" ref="A211:A274" si="26">IF(B211="","",EDATE(A210,1))</f>
        <v>52291</v>
      </c>
      <c r="B211" s="133">
        <f t="shared" si="21"/>
        <v>195</v>
      </c>
      <c r="C211" s="134">
        <f t="shared" ref="C211:C274" si="27">IF(B211="","",G210)</f>
        <v>3190.9481125251914</v>
      </c>
      <c r="D211" s="135">
        <f t="shared" si="22"/>
        <v>15.688828219915495</v>
      </c>
      <c r="E211" s="135">
        <f t="shared" si="23"/>
        <v>53.284868340931553</v>
      </c>
      <c r="F211" s="135">
        <f t="shared" si="24"/>
        <v>68.973696560847046</v>
      </c>
      <c r="G211" s="134">
        <f t="shared" si="25"/>
        <v>3137.6632441842598</v>
      </c>
    </row>
    <row r="212" spans="1:7" x14ac:dyDescent="0.35">
      <c r="A212" s="132">
        <f t="shared" si="26"/>
        <v>52322</v>
      </c>
      <c r="B212" s="133">
        <f t="shared" ref="B212:B275" si="28">IF(B211="","",IF(SUM(B211)+1&lt;=$E$7,SUM(B211)+1,""))</f>
        <v>196</v>
      </c>
      <c r="C212" s="134">
        <f t="shared" si="27"/>
        <v>3137.6632441842598</v>
      </c>
      <c r="D212" s="135">
        <f t="shared" si="22"/>
        <v>15.426844283905917</v>
      </c>
      <c r="E212" s="135">
        <f t="shared" si="23"/>
        <v>53.546852276941124</v>
      </c>
      <c r="F212" s="135">
        <f t="shared" si="24"/>
        <v>68.973696560847046</v>
      </c>
      <c r="G212" s="134">
        <f t="shared" si="25"/>
        <v>3084.1163919073188</v>
      </c>
    </row>
    <row r="213" spans="1:7" x14ac:dyDescent="0.35">
      <c r="A213" s="132">
        <f t="shared" si="26"/>
        <v>52352</v>
      </c>
      <c r="B213" s="133">
        <f t="shared" si="28"/>
        <v>197</v>
      </c>
      <c r="C213" s="134">
        <f t="shared" si="27"/>
        <v>3084.1163919073188</v>
      </c>
      <c r="D213" s="135">
        <f t="shared" si="22"/>
        <v>15.163572260210957</v>
      </c>
      <c r="E213" s="135">
        <f t="shared" si="23"/>
        <v>53.81012430063609</v>
      </c>
      <c r="F213" s="135">
        <f t="shared" si="24"/>
        <v>68.973696560847046</v>
      </c>
      <c r="G213" s="134">
        <f t="shared" si="25"/>
        <v>3030.3062676066825</v>
      </c>
    </row>
    <row r="214" spans="1:7" x14ac:dyDescent="0.35">
      <c r="A214" s="132">
        <f t="shared" si="26"/>
        <v>52383</v>
      </c>
      <c r="B214" s="133">
        <f t="shared" si="28"/>
        <v>198</v>
      </c>
      <c r="C214" s="134">
        <f t="shared" si="27"/>
        <v>3030.3062676066825</v>
      </c>
      <c r="D214" s="135">
        <f t="shared" si="22"/>
        <v>14.899005815732828</v>
      </c>
      <c r="E214" s="135">
        <f t="shared" si="23"/>
        <v>54.074690745114218</v>
      </c>
      <c r="F214" s="135">
        <f t="shared" si="24"/>
        <v>68.973696560847046</v>
      </c>
      <c r="G214" s="134">
        <f t="shared" si="25"/>
        <v>2976.2315768615681</v>
      </c>
    </row>
    <row r="215" spans="1:7" x14ac:dyDescent="0.35">
      <c r="A215" s="132">
        <f t="shared" si="26"/>
        <v>52413</v>
      </c>
      <c r="B215" s="133">
        <f t="shared" si="28"/>
        <v>199</v>
      </c>
      <c r="C215" s="134">
        <f t="shared" si="27"/>
        <v>2976.2315768615681</v>
      </c>
      <c r="D215" s="135">
        <f t="shared" si="22"/>
        <v>14.633138586236019</v>
      </c>
      <c r="E215" s="135">
        <f t="shared" si="23"/>
        <v>54.340557974611023</v>
      </c>
      <c r="F215" s="135">
        <f t="shared" si="24"/>
        <v>68.973696560847046</v>
      </c>
      <c r="G215" s="134">
        <f t="shared" si="25"/>
        <v>2921.8910188869572</v>
      </c>
    </row>
    <row r="216" spans="1:7" x14ac:dyDescent="0.35">
      <c r="A216" s="132">
        <f t="shared" si="26"/>
        <v>52444</v>
      </c>
      <c r="B216" s="133">
        <f t="shared" si="28"/>
        <v>200</v>
      </c>
      <c r="C216" s="134">
        <f t="shared" si="27"/>
        <v>2921.8910188869572</v>
      </c>
      <c r="D216" s="135">
        <f t="shared" si="22"/>
        <v>14.365964176194179</v>
      </c>
      <c r="E216" s="135">
        <f t="shared" si="23"/>
        <v>54.607732384652856</v>
      </c>
      <c r="F216" s="135">
        <f t="shared" si="24"/>
        <v>68.973696560847031</v>
      </c>
      <c r="G216" s="134">
        <f t="shared" si="25"/>
        <v>2867.2832865023042</v>
      </c>
    </row>
    <row r="217" spans="1:7" x14ac:dyDescent="0.35">
      <c r="A217" s="132">
        <f t="shared" si="26"/>
        <v>52475</v>
      </c>
      <c r="B217" s="133">
        <f t="shared" si="28"/>
        <v>201</v>
      </c>
      <c r="C217" s="134">
        <f t="shared" si="27"/>
        <v>2867.2832865023042</v>
      </c>
      <c r="D217" s="135">
        <f t="shared" si="22"/>
        <v>14.097476158636304</v>
      </c>
      <c r="E217" s="135">
        <f t="shared" si="23"/>
        <v>54.876220402210748</v>
      </c>
      <c r="F217" s="135">
        <f t="shared" si="24"/>
        <v>68.97369656084706</v>
      </c>
      <c r="G217" s="134">
        <f t="shared" si="25"/>
        <v>2812.4070661000933</v>
      </c>
    </row>
    <row r="218" spans="1:7" x14ac:dyDescent="0.35">
      <c r="A218" s="132">
        <f t="shared" si="26"/>
        <v>52505</v>
      </c>
      <c r="B218" s="133">
        <f t="shared" si="28"/>
        <v>202</v>
      </c>
      <c r="C218" s="134">
        <f t="shared" si="27"/>
        <v>2812.4070661000933</v>
      </c>
      <c r="D218" s="135">
        <f t="shared" si="22"/>
        <v>13.827668074992101</v>
      </c>
      <c r="E218" s="135">
        <f t="shared" si="23"/>
        <v>55.146028485854941</v>
      </c>
      <c r="F218" s="135">
        <f t="shared" si="24"/>
        <v>68.973696560847046</v>
      </c>
      <c r="G218" s="134">
        <f t="shared" si="25"/>
        <v>2757.2610376142384</v>
      </c>
    </row>
    <row r="219" spans="1:7" x14ac:dyDescent="0.35">
      <c r="A219" s="132">
        <f t="shared" si="26"/>
        <v>52536</v>
      </c>
      <c r="B219" s="133">
        <f t="shared" si="28"/>
        <v>203</v>
      </c>
      <c r="C219" s="134">
        <f t="shared" si="27"/>
        <v>2757.2610376142384</v>
      </c>
      <c r="D219" s="135">
        <f t="shared" si="22"/>
        <v>13.556533434936647</v>
      </c>
      <c r="E219" s="135">
        <f t="shared" si="23"/>
        <v>55.417163125910399</v>
      </c>
      <c r="F219" s="135">
        <f t="shared" si="24"/>
        <v>68.973696560847046</v>
      </c>
      <c r="G219" s="134">
        <f t="shared" si="25"/>
        <v>2701.8438744883279</v>
      </c>
    </row>
    <row r="220" spans="1:7" x14ac:dyDescent="0.35">
      <c r="A220" s="132">
        <f t="shared" si="26"/>
        <v>52566</v>
      </c>
      <c r="B220" s="133">
        <f t="shared" si="28"/>
        <v>204</v>
      </c>
      <c r="C220" s="134">
        <f t="shared" si="27"/>
        <v>2701.8438744883279</v>
      </c>
      <c r="D220" s="135">
        <f t="shared" si="22"/>
        <v>13.284065716234254</v>
      </c>
      <c r="E220" s="135">
        <f t="shared" si="23"/>
        <v>55.689630844612786</v>
      </c>
      <c r="F220" s="135">
        <f t="shared" si="24"/>
        <v>68.973696560847046</v>
      </c>
      <c r="G220" s="134">
        <f t="shared" si="25"/>
        <v>2646.1542436437153</v>
      </c>
    </row>
    <row r="221" spans="1:7" x14ac:dyDescent="0.35">
      <c r="A221" s="132">
        <f t="shared" si="26"/>
        <v>52597</v>
      </c>
      <c r="B221" s="133">
        <f t="shared" si="28"/>
        <v>205</v>
      </c>
      <c r="C221" s="134">
        <f t="shared" si="27"/>
        <v>2646.1542436437153</v>
      </c>
      <c r="D221" s="135">
        <f t="shared" si="22"/>
        <v>13.010258364581574</v>
      </c>
      <c r="E221" s="135">
        <f t="shared" si="23"/>
        <v>55.963438196265464</v>
      </c>
      <c r="F221" s="135">
        <f t="shared" si="24"/>
        <v>68.973696560847031</v>
      </c>
      <c r="G221" s="134">
        <f t="shared" si="25"/>
        <v>2590.1908054474497</v>
      </c>
    </row>
    <row r="222" spans="1:7" x14ac:dyDescent="0.35">
      <c r="A222" s="132">
        <f t="shared" si="26"/>
        <v>52628</v>
      </c>
      <c r="B222" s="133">
        <f t="shared" si="28"/>
        <v>206</v>
      </c>
      <c r="C222" s="134">
        <f t="shared" si="27"/>
        <v>2590.1908054474497</v>
      </c>
      <c r="D222" s="135">
        <f t="shared" si="22"/>
        <v>12.735104793449937</v>
      </c>
      <c r="E222" s="135">
        <f t="shared" si="23"/>
        <v>56.238591767397104</v>
      </c>
      <c r="F222" s="135">
        <f t="shared" si="24"/>
        <v>68.973696560847046</v>
      </c>
      <c r="G222" s="134">
        <f t="shared" si="25"/>
        <v>2533.9522136800529</v>
      </c>
    </row>
    <row r="223" spans="1:7" x14ac:dyDescent="0.35">
      <c r="A223" s="132">
        <f t="shared" si="26"/>
        <v>52657</v>
      </c>
      <c r="B223" s="133">
        <f t="shared" si="28"/>
        <v>207</v>
      </c>
      <c r="C223" s="134">
        <f t="shared" si="27"/>
        <v>2533.9522136800529</v>
      </c>
      <c r="D223" s="135">
        <f t="shared" si="22"/>
        <v>12.458598383926901</v>
      </c>
      <c r="E223" s="135">
        <f t="shared" si="23"/>
        <v>56.515098176920141</v>
      </c>
      <c r="F223" s="135">
        <f t="shared" si="24"/>
        <v>68.973696560847046</v>
      </c>
      <c r="G223" s="134">
        <f t="shared" si="25"/>
        <v>2477.4371155031326</v>
      </c>
    </row>
    <row r="224" spans="1:7" x14ac:dyDescent="0.35">
      <c r="A224" s="132">
        <f t="shared" si="26"/>
        <v>52688</v>
      </c>
      <c r="B224" s="133">
        <f t="shared" si="28"/>
        <v>208</v>
      </c>
      <c r="C224" s="134">
        <f t="shared" si="27"/>
        <v>2477.4371155031326</v>
      </c>
      <c r="D224" s="135">
        <f t="shared" si="22"/>
        <v>12.180732484557044</v>
      </c>
      <c r="E224" s="135">
        <f t="shared" si="23"/>
        <v>56.792964076289998</v>
      </c>
      <c r="F224" s="135">
        <f t="shared" si="24"/>
        <v>68.973696560847046</v>
      </c>
      <c r="G224" s="134">
        <f t="shared" si="25"/>
        <v>2420.6441514268427</v>
      </c>
    </row>
    <row r="225" spans="1:7" x14ac:dyDescent="0.35">
      <c r="A225" s="132">
        <f t="shared" si="26"/>
        <v>52718</v>
      </c>
      <c r="B225" s="133">
        <f t="shared" si="28"/>
        <v>209</v>
      </c>
      <c r="C225" s="134">
        <f t="shared" si="27"/>
        <v>2420.6441514268427</v>
      </c>
      <c r="D225" s="135">
        <f t="shared" si="22"/>
        <v>11.901500411181951</v>
      </c>
      <c r="E225" s="135">
        <f t="shared" si="23"/>
        <v>57.072196149665103</v>
      </c>
      <c r="F225" s="135">
        <f t="shared" si="24"/>
        <v>68.97369656084706</v>
      </c>
      <c r="G225" s="134">
        <f t="shared" si="25"/>
        <v>2363.5719552771775</v>
      </c>
    </row>
    <row r="226" spans="1:7" x14ac:dyDescent="0.35">
      <c r="A226" s="132">
        <f t="shared" si="26"/>
        <v>52749</v>
      </c>
      <c r="B226" s="133">
        <f t="shared" si="28"/>
        <v>210</v>
      </c>
      <c r="C226" s="134">
        <f t="shared" si="27"/>
        <v>2363.5719552771775</v>
      </c>
      <c r="D226" s="135">
        <f t="shared" si="22"/>
        <v>11.62089544677943</v>
      </c>
      <c r="E226" s="135">
        <f t="shared" si="23"/>
        <v>57.352801114067617</v>
      </c>
      <c r="F226" s="135">
        <f t="shared" si="24"/>
        <v>68.973696560847046</v>
      </c>
      <c r="G226" s="134">
        <f t="shared" si="25"/>
        <v>2306.21915416311</v>
      </c>
    </row>
    <row r="227" spans="1:7" x14ac:dyDescent="0.35">
      <c r="A227" s="132">
        <f t="shared" si="26"/>
        <v>52779</v>
      </c>
      <c r="B227" s="133">
        <f t="shared" si="28"/>
        <v>211</v>
      </c>
      <c r="C227" s="134">
        <f t="shared" si="27"/>
        <v>2306.21915416311</v>
      </c>
      <c r="D227" s="135">
        <f t="shared" si="22"/>
        <v>11.338910841301933</v>
      </c>
      <c r="E227" s="135">
        <f t="shared" si="23"/>
        <v>57.634785719545114</v>
      </c>
      <c r="F227" s="135">
        <f t="shared" si="24"/>
        <v>68.973696560847046</v>
      </c>
      <c r="G227" s="134">
        <f t="shared" si="25"/>
        <v>2248.5843684435649</v>
      </c>
    </row>
    <row r="228" spans="1:7" x14ac:dyDescent="0.35">
      <c r="A228" s="132">
        <f t="shared" si="26"/>
        <v>52810</v>
      </c>
      <c r="B228" s="133">
        <f t="shared" si="28"/>
        <v>212</v>
      </c>
      <c r="C228" s="134">
        <f t="shared" si="27"/>
        <v>2248.5843684435649</v>
      </c>
      <c r="D228" s="135">
        <f t="shared" si="22"/>
        <v>11.055539811514167</v>
      </c>
      <c r="E228" s="135">
        <f t="shared" si="23"/>
        <v>57.91815674933288</v>
      </c>
      <c r="F228" s="135">
        <f t="shared" si="24"/>
        <v>68.973696560847046</v>
      </c>
      <c r="G228" s="134">
        <f t="shared" si="25"/>
        <v>2190.6662116942321</v>
      </c>
    </row>
    <row r="229" spans="1:7" x14ac:dyDescent="0.35">
      <c r="A229" s="132">
        <f t="shared" si="26"/>
        <v>52841</v>
      </c>
      <c r="B229" s="133">
        <f t="shared" si="28"/>
        <v>213</v>
      </c>
      <c r="C229" s="134">
        <f t="shared" si="27"/>
        <v>2190.6662116942321</v>
      </c>
      <c r="D229" s="135">
        <f t="shared" si="22"/>
        <v>10.770775540829947</v>
      </c>
      <c r="E229" s="135">
        <f t="shared" si="23"/>
        <v>58.202921020017094</v>
      </c>
      <c r="F229" s="135">
        <f t="shared" si="24"/>
        <v>68.973696560847046</v>
      </c>
      <c r="G229" s="134">
        <f t="shared" si="25"/>
        <v>2132.4632906742149</v>
      </c>
    </row>
    <row r="230" spans="1:7" x14ac:dyDescent="0.35">
      <c r="A230" s="132">
        <f t="shared" si="26"/>
        <v>52871</v>
      </c>
      <c r="B230" s="133">
        <f t="shared" si="28"/>
        <v>214</v>
      </c>
      <c r="C230" s="134">
        <f t="shared" si="27"/>
        <v>2132.4632906742149</v>
      </c>
      <c r="D230" s="135">
        <f t="shared" si="22"/>
        <v>10.484611179148196</v>
      </c>
      <c r="E230" s="135">
        <f t="shared" si="23"/>
        <v>58.48908538169885</v>
      </c>
      <c r="F230" s="135">
        <f t="shared" si="24"/>
        <v>68.973696560847046</v>
      </c>
      <c r="G230" s="134">
        <f t="shared" si="25"/>
        <v>2073.9742052925162</v>
      </c>
    </row>
    <row r="231" spans="1:7" x14ac:dyDescent="0.35">
      <c r="A231" s="132">
        <f t="shared" si="26"/>
        <v>52902</v>
      </c>
      <c r="B231" s="133">
        <f t="shared" si="28"/>
        <v>215</v>
      </c>
      <c r="C231" s="134">
        <f t="shared" si="27"/>
        <v>2073.9742052925162</v>
      </c>
      <c r="D231" s="135">
        <f t="shared" si="22"/>
        <v>10.197039842688179</v>
      </c>
      <c r="E231" s="135">
        <f t="shared" si="23"/>
        <v>58.776656718158861</v>
      </c>
      <c r="F231" s="135">
        <f t="shared" si="24"/>
        <v>68.973696560847046</v>
      </c>
      <c r="G231" s="134">
        <f t="shared" si="25"/>
        <v>2015.1975485743574</v>
      </c>
    </row>
    <row r="232" spans="1:7" x14ac:dyDescent="0.35">
      <c r="A232" s="132">
        <f t="shared" si="26"/>
        <v>52932</v>
      </c>
      <c r="B232" s="133">
        <f t="shared" si="28"/>
        <v>216</v>
      </c>
      <c r="C232" s="134">
        <f t="shared" si="27"/>
        <v>2015.1975485743574</v>
      </c>
      <c r="D232" s="135">
        <f t="shared" si="22"/>
        <v>9.9080546138238965</v>
      </c>
      <c r="E232" s="135">
        <f t="shared" si="23"/>
        <v>59.065641947023146</v>
      </c>
      <c r="F232" s="135">
        <f t="shared" si="24"/>
        <v>68.973696560847046</v>
      </c>
      <c r="G232" s="134">
        <f t="shared" si="25"/>
        <v>1956.1319066273343</v>
      </c>
    </row>
    <row r="233" spans="1:7" x14ac:dyDescent="0.35">
      <c r="A233" s="132">
        <f t="shared" si="26"/>
        <v>52963</v>
      </c>
      <c r="B233" s="133">
        <f t="shared" si="28"/>
        <v>217</v>
      </c>
      <c r="C233" s="134">
        <f t="shared" si="27"/>
        <v>1956.1319066273343</v>
      </c>
      <c r="D233" s="135">
        <f t="shared" si="22"/>
        <v>9.6176485409176991</v>
      </c>
      <c r="E233" s="135">
        <f t="shared" si="23"/>
        <v>59.356048019929347</v>
      </c>
      <c r="F233" s="135">
        <f t="shared" si="24"/>
        <v>68.973696560847046</v>
      </c>
      <c r="G233" s="134">
        <f t="shared" si="25"/>
        <v>1896.7758586074049</v>
      </c>
    </row>
    <row r="234" spans="1:7" x14ac:dyDescent="0.35">
      <c r="A234" s="132">
        <f t="shared" si="26"/>
        <v>52994</v>
      </c>
      <c r="B234" s="133">
        <f t="shared" si="28"/>
        <v>218</v>
      </c>
      <c r="C234" s="134">
        <f t="shared" si="27"/>
        <v>1896.7758586074049</v>
      </c>
      <c r="D234" s="135">
        <f t="shared" si="22"/>
        <v>9.3258146381530462</v>
      </c>
      <c r="E234" s="135">
        <f t="shared" si="23"/>
        <v>59.64788192269399</v>
      </c>
      <c r="F234" s="135">
        <f t="shared" si="24"/>
        <v>68.973696560847031</v>
      </c>
      <c r="G234" s="134">
        <f t="shared" si="25"/>
        <v>1837.1279766847108</v>
      </c>
    </row>
    <row r="235" spans="1:7" x14ac:dyDescent="0.35">
      <c r="A235" s="132">
        <f t="shared" si="26"/>
        <v>53022</v>
      </c>
      <c r="B235" s="133">
        <f t="shared" si="28"/>
        <v>219</v>
      </c>
      <c r="C235" s="134">
        <f t="shared" si="27"/>
        <v>1837.1279766847108</v>
      </c>
      <c r="D235" s="135">
        <f t="shared" si="22"/>
        <v>9.0325458853664689</v>
      </c>
      <c r="E235" s="135">
        <f t="shared" si="23"/>
        <v>59.941150675480571</v>
      </c>
      <c r="F235" s="135">
        <f t="shared" si="24"/>
        <v>68.973696560847046</v>
      </c>
      <c r="G235" s="134">
        <f t="shared" si="25"/>
        <v>1777.1868260092301</v>
      </c>
    </row>
    <row r="236" spans="1:7" x14ac:dyDescent="0.35">
      <c r="A236" s="132">
        <f t="shared" si="26"/>
        <v>53053</v>
      </c>
      <c r="B236" s="133">
        <f t="shared" si="28"/>
        <v>220</v>
      </c>
      <c r="C236" s="134">
        <f t="shared" si="27"/>
        <v>1777.1868260092301</v>
      </c>
      <c r="D236" s="135">
        <f t="shared" si="22"/>
        <v>8.737835227878687</v>
      </c>
      <c r="E236" s="135">
        <f t="shared" si="23"/>
        <v>60.235861332968348</v>
      </c>
      <c r="F236" s="135">
        <f t="shared" si="24"/>
        <v>68.973696560847031</v>
      </c>
      <c r="G236" s="134">
        <f t="shared" si="25"/>
        <v>1716.9509646762617</v>
      </c>
    </row>
    <row r="237" spans="1:7" x14ac:dyDescent="0.35">
      <c r="A237" s="132">
        <f t="shared" si="26"/>
        <v>53083</v>
      </c>
      <c r="B237" s="133">
        <f t="shared" si="28"/>
        <v>221</v>
      </c>
      <c r="C237" s="134">
        <f t="shared" si="27"/>
        <v>1716.9509646762617</v>
      </c>
      <c r="D237" s="135">
        <f t="shared" si="22"/>
        <v>8.4416755763249274</v>
      </c>
      <c r="E237" s="135">
        <f t="shared" si="23"/>
        <v>60.532020984522113</v>
      </c>
      <c r="F237" s="135">
        <f t="shared" si="24"/>
        <v>68.973696560847046</v>
      </c>
      <c r="G237" s="134">
        <f t="shared" si="25"/>
        <v>1656.4189436917395</v>
      </c>
    </row>
    <row r="238" spans="1:7" x14ac:dyDescent="0.35">
      <c r="A238" s="132">
        <f t="shared" si="26"/>
        <v>53114</v>
      </c>
      <c r="B238" s="133">
        <f t="shared" si="28"/>
        <v>222</v>
      </c>
      <c r="C238" s="134">
        <f t="shared" si="27"/>
        <v>1656.4189436917395</v>
      </c>
      <c r="D238" s="135">
        <f t="shared" si="22"/>
        <v>8.1440598064843606</v>
      </c>
      <c r="E238" s="135">
        <f t="shared" si="23"/>
        <v>60.829636754362689</v>
      </c>
      <c r="F238" s="135">
        <f t="shared" si="24"/>
        <v>68.973696560847046</v>
      </c>
      <c r="G238" s="134">
        <f t="shared" si="25"/>
        <v>1595.5893069373769</v>
      </c>
    </row>
    <row r="239" spans="1:7" x14ac:dyDescent="0.35">
      <c r="A239" s="132">
        <f t="shared" si="26"/>
        <v>53144</v>
      </c>
      <c r="B239" s="133">
        <f t="shared" si="28"/>
        <v>223</v>
      </c>
      <c r="C239" s="134">
        <f t="shared" si="27"/>
        <v>1595.5893069373769</v>
      </c>
      <c r="D239" s="135">
        <f t="shared" si="22"/>
        <v>7.8449807591087435</v>
      </c>
      <c r="E239" s="135">
        <f t="shared" si="23"/>
        <v>61.128715801738302</v>
      </c>
      <c r="F239" s="135">
        <f t="shared" si="24"/>
        <v>68.973696560847046</v>
      </c>
      <c r="G239" s="134">
        <f t="shared" si="25"/>
        <v>1534.4605911356387</v>
      </c>
    </row>
    <row r="240" spans="1:7" x14ac:dyDescent="0.35">
      <c r="A240" s="132">
        <f t="shared" si="26"/>
        <v>53175</v>
      </c>
      <c r="B240" s="133">
        <f t="shared" si="28"/>
        <v>224</v>
      </c>
      <c r="C240" s="134">
        <f t="shared" si="27"/>
        <v>1534.4605911356387</v>
      </c>
      <c r="D240" s="135">
        <f t="shared" si="22"/>
        <v>7.5444312397501969</v>
      </c>
      <c r="E240" s="135">
        <f t="shared" si="23"/>
        <v>61.429265321096842</v>
      </c>
      <c r="F240" s="135">
        <f t="shared" si="24"/>
        <v>68.973696560847046</v>
      </c>
      <c r="G240" s="134">
        <f t="shared" si="25"/>
        <v>1473.0313258145418</v>
      </c>
    </row>
    <row r="241" spans="1:7" x14ac:dyDescent="0.35">
      <c r="A241" s="132">
        <f t="shared" si="26"/>
        <v>53206</v>
      </c>
      <c r="B241" s="133">
        <f t="shared" si="28"/>
        <v>225</v>
      </c>
      <c r="C241" s="134">
        <f t="shared" si="27"/>
        <v>1473.0313258145418</v>
      </c>
      <c r="D241" s="135">
        <f t="shared" si="22"/>
        <v>7.2424040185881378</v>
      </c>
      <c r="E241" s="135">
        <f t="shared" si="23"/>
        <v>61.731292542258906</v>
      </c>
      <c r="F241" s="135">
        <f t="shared" si="24"/>
        <v>68.973696560847046</v>
      </c>
      <c r="G241" s="134">
        <f t="shared" si="25"/>
        <v>1411.3000332722829</v>
      </c>
    </row>
    <row r="242" spans="1:7" x14ac:dyDescent="0.35">
      <c r="A242" s="132">
        <f t="shared" si="26"/>
        <v>53236</v>
      </c>
      <c r="B242" s="133">
        <f t="shared" si="28"/>
        <v>226</v>
      </c>
      <c r="C242" s="134">
        <f t="shared" si="27"/>
        <v>1411.3000332722829</v>
      </c>
      <c r="D242" s="135">
        <f t="shared" si="22"/>
        <v>6.9388918302553648</v>
      </c>
      <c r="E242" s="135">
        <f t="shared" si="23"/>
        <v>62.034804730591681</v>
      </c>
      <c r="F242" s="135">
        <f t="shared" si="24"/>
        <v>68.973696560847046</v>
      </c>
      <c r="G242" s="134">
        <f t="shared" si="25"/>
        <v>1349.2652285416912</v>
      </c>
    </row>
    <row r="243" spans="1:7" x14ac:dyDescent="0.35">
      <c r="A243" s="132">
        <f t="shared" si="26"/>
        <v>53267</v>
      </c>
      <c r="B243" s="133">
        <f t="shared" si="28"/>
        <v>227</v>
      </c>
      <c r="C243" s="134">
        <f t="shared" si="27"/>
        <v>1349.2652285416912</v>
      </c>
      <c r="D243" s="135">
        <f t="shared" si="22"/>
        <v>6.6338873736632884</v>
      </c>
      <c r="E243" s="135">
        <f t="shared" si="23"/>
        <v>62.339809187183747</v>
      </c>
      <c r="F243" s="135">
        <f t="shared" si="24"/>
        <v>68.973696560847031</v>
      </c>
      <c r="G243" s="134">
        <f t="shared" si="25"/>
        <v>1286.9254193545073</v>
      </c>
    </row>
    <row r="244" spans="1:7" x14ac:dyDescent="0.35">
      <c r="A244" s="132">
        <f t="shared" si="26"/>
        <v>53297</v>
      </c>
      <c r="B244" s="133">
        <f t="shared" si="28"/>
        <v>228</v>
      </c>
      <c r="C244" s="134">
        <f t="shared" si="27"/>
        <v>1286.9254193545073</v>
      </c>
      <c r="D244" s="135">
        <f t="shared" si="22"/>
        <v>6.3273833118263028</v>
      </c>
      <c r="E244" s="135">
        <f t="shared" si="23"/>
        <v>62.646313249020736</v>
      </c>
      <c r="F244" s="135">
        <f t="shared" si="24"/>
        <v>68.973696560847031</v>
      </c>
      <c r="G244" s="134">
        <f t="shared" si="25"/>
        <v>1224.2791061054866</v>
      </c>
    </row>
    <row r="245" spans="1:7" x14ac:dyDescent="0.35">
      <c r="A245" s="132">
        <f t="shared" si="26"/>
        <v>53328</v>
      </c>
      <c r="B245" s="133">
        <f t="shared" si="28"/>
        <v>229</v>
      </c>
      <c r="C245" s="134">
        <f t="shared" si="27"/>
        <v>1224.2791061054866</v>
      </c>
      <c r="D245" s="135">
        <f t="shared" si="22"/>
        <v>6.0193722716852838</v>
      </c>
      <c r="E245" s="135">
        <f t="shared" si="23"/>
        <v>62.954324289161754</v>
      </c>
      <c r="F245" s="135">
        <f t="shared" si="24"/>
        <v>68.973696560847031</v>
      </c>
      <c r="G245" s="134">
        <f t="shared" si="25"/>
        <v>1161.3247818163247</v>
      </c>
    </row>
    <row r="246" spans="1:7" x14ac:dyDescent="0.35">
      <c r="A246" s="132">
        <f t="shared" si="26"/>
        <v>53359</v>
      </c>
      <c r="B246" s="133">
        <f t="shared" si="28"/>
        <v>230</v>
      </c>
      <c r="C246" s="134">
        <f t="shared" si="27"/>
        <v>1161.3247818163247</v>
      </c>
      <c r="D246" s="135">
        <f t="shared" si="22"/>
        <v>5.7098468439302383</v>
      </c>
      <c r="E246" s="135">
        <f t="shared" si="23"/>
        <v>63.263849716916802</v>
      </c>
      <c r="F246" s="135">
        <f t="shared" si="24"/>
        <v>68.973696560847046</v>
      </c>
      <c r="G246" s="134">
        <f t="shared" si="25"/>
        <v>1098.0609320994079</v>
      </c>
    </row>
    <row r="247" spans="1:7" x14ac:dyDescent="0.35">
      <c r="A247" s="132">
        <f t="shared" si="26"/>
        <v>53387</v>
      </c>
      <c r="B247" s="133">
        <f t="shared" si="28"/>
        <v>231</v>
      </c>
      <c r="C247" s="134">
        <f t="shared" si="27"/>
        <v>1098.0609320994079</v>
      </c>
      <c r="D247" s="135">
        <f t="shared" si="22"/>
        <v>5.3987995828220638</v>
      </c>
      <c r="E247" s="135">
        <f t="shared" si="23"/>
        <v>63.574896978024974</v>
      </c>
      <c r="F247" s="135">
        <f t="shared" si="24"/>
        <v>68.973696560847031</v>
      </c>
      <c r="G247" s="134">
        <f t="shared" si="25"/>
        <v>1034.4860351213829</v>
      </c>
    </row>
    <row r="248" spans="1:7" x14ac:dyDescent="0.35">
      <c r="A248" s="132">
        <f t="shared" si="26"/>
        <v>53418</v>
      </c>
      <c r="B248" s="133">
        <f t="shared" si="28"/>
        <v>232</v>
      </c>
      <c r="C248" s="134">
        <f t="shared" si="27"/>
        <v>1034.4860351213829</v>
      </c>
      <c r="D248" s="135">
        <f t="shared" si="22"/>
        <v>5.0862230060134408</v>
      </c>
      <c r="E248" s="135">
        <f t="shared" si="23"/>
        <v>63.887473554833598</v>
      </c>
      <c r="F248" s="135">
        <f t="shared" si="24"/>
        <v>68.973696560847031</v>
      </c>
      <c r="G248" s="134">
        <f t="shared" si="25"/>
        <v>970.59856156654928</v>
      </c>
    </row>
    <row r="249" spans="1:7" x14ac:dyDescent="0.35">
      <c r="A249" s="132">
        <f t="shared" si="26"/>
        <v>53448</v>
      </c>
      <c r="B249" s="133">
        <f t="shared" si="28"/>
        <v>233</v>
      </c>
      <c r="C249" s="134">
        <f t="shared" si="27"/>
        <v>970.59856156654928</v>
      </c>
      <c r="D249" s="135">
        <f t="shared" si="22"/>
        <v>4.7721095943688425</v>
      </c>
      <c r="E249" s="135">
        <f t="shared" si="23"/>
        <v>64.201586966478203</v>
      </c>
      <c r="F249" s="135">
        <f t="shared" si="24"/>
        <v>68.973696560847046</v>
      </c>
      <c r="G249" s="134">
        <f t="shared" si="25"/>
        <v>906.39697460007108</v>
      </c>
    </row>
    <row r="250" spans="1:7" x14ac:dyDescent="0.35">
      <c r="A250" s="132">
        <f t="shared" si="26"/>
        <v>53479</v>
      </c>
      <c r="B250" s="133">
        <f t="shared" si="28"/>
        <v>234</v>
      </c>
      <c r="C250" s="134">
        <f t="shared" si="27"/>
        <v>906.39697460007108</v>
      </c>
      <c r="D250" s="135">
        <f t="shared" si="22"/>
        <v>4.4564517917836577</v>
      </c>
      <c r="E250" s="135">
        <f t="shared" si="23"/>
        <v>64.517244769063382</v>
      </c>
      <c r="F250" s="135">
        <f t="shared" si="24"/>
        <v>68.973696560847046</v>
      </c>
      <c r="G250" s="134">
        <f t="shared" si="25"/>
        <v>841.87972983100769</v>
      </c>
    </row>
    <row r="251" spans="1:7" x14ac:dyDescent="0.35">
      <c r="A251" s="132">
        <f t="shared" si="26"/>
        <v>53509</v>
      </c>
      <c r="B251" s="133">
        <f t="shared" si="28"/>
        <v>235</v>
      </c>
      <c r="C251" s="134">
        <f t="shared" si="27"/>
        <v>841.87972983100769</v>
      </c>
      <c r="D251" s="135">
        <f t="shared" si="22"/>
        <v>4.1392420050024299</v>
      </c>
      <c r="E251" s="135">
        <f t="shared" si="23"/>
        <v>64.834454555844616</v>
      </c>
      <c r="F251" s="135">
        <f t="shared" si="24"/>
        <v>68.973696560847046</v>
      </c>
      <c r="G251" s="134">
        <f t="shared" si="25"/>
        <v>777.04527527516302</v>
      </c>
    </row>
    <row r="252" spans="1:7" x14ac:dyDescent="0.35">
      <c r="A252" s="132">
        <f t="shared" si="26"/>
        <v>53540</v>
      </c>
      <c r="B252" s="133">
        <f t="shared" si="28"/>
        <v>236</v>
      </c>
      <c r="C252" s="134">
        <f t="shared" si="27"/>
        <v>777.04527527516302</v>
      </c>
      <c r="D252" s="135">
        <f t="shared" si="22"/>
        <v>3.820472603436194</v>
      </c>
      <c r="E252" s="135">
        <f t="shared" si="23"/>
        <v>65.153223957410844</v>
      </c>
      <c r="F252" s="135">
        <f t="shared" si="24"/>
        <v>68.973696560847031</v>
      </c>
      <c r="G252" s="134">
        <f t="shared" si="25"/>
        <v>711.89205131775213</v>
      </c>
    </row>
    <row r="253" spans="1:7" x14ac:dyDescent="0.35">
      <c r="A253" s="132">
        <f t="shared" si="26"/>
        <v>53571</v>
      </c>
      <c r="B253" s="133">
        <f t="shared" si="28"/>
        <v>237</v>
      </c>
      <c r="C253" s="134">
        <f t="shared" si="27"/>
        <v>711.89205131775213</v>
      </c>
      <c r="D253" s="135">
        <f t="shared" si="22"/>
        <v>3.5001359189789238</v>
      </c>
      <c r="E253" s="135">
        <f t="shared" si="23"/>
        <v>65.473560641868119</v>
      </c>
      <c r="F253" s="135">
        <f t="shared" si="24"/>
        <v>68.973696560847046</v>
      </c>
      <c r="G253" s="134">
        <f t="shared" si="25"/>
        <v>646.41849067588396</v>
      </c>
    </row>
    <row r="254" spans="1:7" x14ac:dyDescent="0.35">
      <c r="A254" s="132">
        <f t="shared" si="26"/>
        <v>53601</v>
      </c>
      <c r="B254" s="133">
        <f t="shared" si="28"/>
        <v>238</v>
      </c>
      <c r="C254" s="134">
        <f t="shared" si="27"/>
        <v>646.41849067588396</v>
      </c>
      <c r="D254" s="135">
        <f t="shared" si="22"/>
        <v>3.1782242458230723</v>
      </c>
      <c r="E254" s="135">
        <f t="shared" si="23"/>
        <v>65.795472315023957</v>
      </c>
      <c r="F254" s="135">
        <f t="shared" si="24"/>
        <v>68.973696560847031</v>
      </c>
      <c r="G254" s="134">
        <f t="shared" si="25"/>
        <v>580.62301836085999</v>
      </c>
    </row>
    <row r="255" spans="1:7" x14ac:dyDescent="0.35">
      <c r="A255" s="132">
        <f t="shared" si="26"/>
        <v>53632</v>
      </c>
      <c r="B255" s="133">
        <f t="shared" si="28"/>
        <v>239</v>
      </c>
      <c r="C255" s="134">
        <f t="shared" si="27"/>
        <v>580.62301836085999</v>
      </c>
      <c r="D255" s="135">
        <f t="shared" si="22"/>
        <v>2.8547298402742047</v>
      </c>
      <c r="E255" s="135">
        <f t="shared" si="23"/>
        <v>66.118966720572843</v>
      </c>
      <c r="F255" s="135">
        <f t="shared" si="24"/>
        <v>68.973696560847046</v>
      </c>
      <c r="G255" s="134">
        <f t="shared" si="25"/>
        <v>514.50405164028712</v>
      </c>
    </row>
    <row r="256" spans="1:7" x14ac:dyDescent="0.35">
      <c r="A256" s="132">
        <f t="shared" si="26"/>
        <v>53662</v>
      </c>
      <c r="B256" s="133">
        <f t="shared" si="28"/>
        <v>240</v>
      </c>
      <c r="C256" s="134">
        <f t="shared" si="27"/>
        <v>514.50405164028712</v>
      </c>
      <c r="D256" s="135">
        <f t="shared" si="22"/>
        <v>2.5296449205647216</v>
      </c>
      <c r="E256" s="135">
        <f t="shared" si="23"/>
        <v>66.444051640282325</v>
      </c>
      <c r="F256" s="135">
        <f t="shared" si="24"/>
        <v>68.973696560847046</v>
      </c>
      <c r="G256" s="134">
        <f t="shared" si="25"/>
        <v>448.06000000000478</v>
      </c>
    </row>
    <row r="257" spans="1:7" x14ac:dyDescent="0.35">
      <c r="A257" s="132" t="str">
        <f t="shared" si="26"/>
        <v/>
      </c>
      <c r="B257" s="133" t="str">
        <f t="shared" si="28"/>
        <v/>
      </c>
      <c r="C257" s="134" t="str">
        <f t="shared" si="27"/>
        <v/>
      </c>
      <c r="D257" s="135" t="str">
        <f t="shared" si="22"/>
        <v/>
      </c>
      <c r="E257" s="135" t="str">
        <f t="shared" si="23"/>
        <v/>
      </c>
      <c r="F257" s="135" t="str">
        <f t="shared" si="24"/>
        <v/>
      </c>
      <c r="G257" s="134" t="str">
        <f t="shared" si="25"/>
        <v/>
      </c>
    </row>
    <row r="258" spans="1:7" x14ac:dyDescent="0.35">
      <c r="A258" s="132" t="str">
        <f t="shared" si="26"/>
        <v/>
      </c>
      <c r="B258" s="133" t="str">
        <f t="shared" si="28"/>
        <v/>
      </c>
      <c r="C258" s="134" t="str">
        <f t="shared" si="27"/>
        <v/>
      </c>
      <c r="D258" s="135" t="str">
        <f t="shared" si="22"/>
        <v/>
      </c>
      <c r="E258" s="135" t="str">
        <f t="shared" si="23"/>
        <v/>
      </c>
      <c r="F258" s="135" t="str">
        <f t="shared" si="24"/>
        <v/>
      </c>
      <c r="G258" s="134" t="str">
        <f t="shared" si="25"/>
        <v/>
      </c>
    </row>
    <row r="259" spans="1:7" x14ac:dyDescent="0.35">
      <c r="A259" s="132" t="str">
        <f t="shared" si="26"/>
        <v/>
      </c>
      <c r="B259" s="133" t="str">
        <f t="shared" si="28"/>
        <v/>
      </c>
      <c r="C259" s="134" t="str">
        <f t="shared" si="27"/>
        <v/>
      </c>
      <c r="D259" s="135" t="str">
        <f t="shared" si="22"/>
        <v/>
      </c>
      <c r="E259" s="135" t="str">
        <f t="shared" si="23"/>
        <v/>
      </c>
      <c r="F259" s="135" t="str">
        <f t="shared" si="24"/>
        <v/>
      </c>
      <c r="G259" s="134" t="str">
        <f t="shared" si="25"/>
        <v/>
      </c>
    </row>
    <row r="260" spans="1:7" x14ac:dyDescent="0.35">
      <c r="A260" s="132" t="str">
        <f t="shared" si="26"/>
        <v/>
      </c>
      <c r="B260" s="133" t="str">
        <f t="shared" si="28"/>
        <v/>
      </c>
      <c r="C260" s="134" t="str">
        <f t="shared" si="27"/>
        <v/>
      </c>
      <c r="D260" s="135" t="str">
        <f t="shared" si="22"/>
        <v/>
      </c>
      <c r="E260" s="135" t="str">
        <f t="shared" si="23"/>
        <v/>
      </c>
      <c r="F260" s="135" t="str">
        <f t="shared" si="24"/>
        <v/>
      </c>
      <c r="G260" s="134" t="str">
        <f t="shared" si="25"/>
        <v/>
      </c>
    </row>
    <row r="261" spans="1:7" x14ac:dyDescent="0.35">
      <c r="A261" s="132" t="str">
        <f t="shared" si="26"/>
        <v/>
      </c>
      <c r="B261" s="133" t="str">
        <f t="shared" si="28"/>
        <v/>
      </c>
      <c r="C261" s="134" t="str">
        <f t="shared" si="27"/>
        <v/>
      </c>
      <c r="D261" s="135" t="str">
        <f t="shared" si="22"/>
        <v/>
      </c>
      <c r="E261" s="135" t="str">
        <f t="shared" si="23"/>
        <v/>
      </c>
      <c r="F261" s="135" t="str">
        <f t="shared" si="24"/>
        <v/>
      </c>
      <c r="G261" s="134" t="str">
        <f t="shared" si="25"/>
        <v/>
      </c>
    </row>
    <row r="262" spans="1:7" x14ac:dyDescent="0.35">
      <c r="A262" s="132" t="str">
        <f t="shared" si="26"/>
        <v/>
      </c>
      <c r="B262" s="133" t="str">
        <f t="shared" si="28"/>
        <v/>
      </c>
      <c r="C262" s="134" t="str">
        <f t="shared" si="27"/>
        <v/>
      </c>
      <c r="D262" s="135" t="str">
        <f t="shared" si="22"/>
        <v/>
      </c>
      <c r="E262" s="135" t="str">
        <f t="shared" si="23"/>
        <v/>
      </c>
      <c r="F262" s="135" t="str">
        <f t="shared" si="24"/>
        <v/>
      </c>
      <c r="G262" s="134" t="str">
        <f t="shared" si="25"/>
        <v/>
      </c>
    </row>
    <row r="263" spans="1:7" x14ac:dyDescent="0.35">
      <c r="A263" s="132" t="str">
        <f t="shared" si="26"/>
        <v/>
      </c>
      <c r="B263" s="133" t="str">
        <f t="shared" si="28"/>
        <v/>
      </c>
      <c r="C263" s="134" t="str">
        <f t="shared" si="27"/>
        <v/>
      </c>
      <c r="D263" s="135" t="str">
        <f t="shared" si="22"/>
        <v/>
      </c>
      <c r="E263" s="135" t="str">
        <f t="shared" si="23"/>
        <v/>
      </c>
      <c r="F263" s="135" t="str">
        <f t="shared" si="24"/>
        <v/>
      </c>
      <c r="G263" s="134" t="str">
        <f t="shared" si="25"/>
        <v/>
      </c>
    </row>
    <row r="264" spans="1:7" x14ac:dyDescent="0.35">
      <c r="A264" s="132" t="str">
        <f t="shared" si="26"/>
        <v/>
      </c>
      <c r="B264" s="133" t="str">
        <f t="shared" si="28"/>
        <v/>
      </c>
      <c r="C264" s="134" t="str">
        <f t="shared" si="27"/>
        <v/>
      </c>
      <c r="D264" s="135" t="str">
        <f t="shared" si="22"/>
        <v/>
      </c>
      <c r="E264" s="135" t="str">
        <f t="shared" si="23"/>
        <v/>
      </c>
      <c r="F264" s="135" t="str">
        <f t="shared" si="24"/>
        <v/>
      </c>
      <c r="G264" s="134" t="str">
        <f t="shared" si="25"/>
        <v/>
      </c>
    </row>
    <row r="265" spans="1:7" x14ac:dyDescent="0.35">
      <c r="A265" s="132" t="str">
        <f t="shared" si="26"/>
        <v/>
      </c>
      <c r="B265" s="133" t="str">
        <f t="shared" si="28"/>
        <v/>
      </c>
      <c r="C265" s="134" t="str">
        <f t="shared" si="27"/>
        <v/>
      </c>
      <c r="D265" s="135" t="str">
        <f t="shared" si="22"/>
        <v/>
      </c>
      <c r="E265" s="135" t="str">
        <f t="shared" si="23"/>
        <v/>
      </c>
      <c r="F265" s="135" t="str">
        <f t="shared" si="24"/>
        <v/>
      </c>
      <c r="G265" s="134" t="str">
        <f t="shared" si="25"/>
        <v/>
      </c>
    </row>
    <row r="266" spans="1:7" x14ac:dyDescent="0.35">
      <c r="A266" s="132" t="str">
        <f t="shared" si="26"/>
        <v/>
      </c>
      <c r="B266" s="133" t="str">
        <f t="shared" si="28"/>
        <v/>
      </c>
      <c r="C266" s="134" t="str">
        <f t="shared" si="27"/>
        <v/>
      </c>
      <c r="D266" s="135" t="str">
        <f t="shared" si="22"/>
        <v/>
      </c>
      <c r="E266" s="135" t="str">
        <f t="shared" si="23"/>
        <v/>
      </c>
      <c r="F266" s="135" t="str">
        <f t="shared" si="24"/>
        <v/>
      </c>
      <c r="G266" s="134" t="str">
        <f t="shared" si="25"/>
        <v/>
      </c>
    </row>
    <row r="267" spans="1:7" x14ac:dyDescent="0.35">
      <c r="A267" s="132" t="str">
        <f t="shared" si="26"/>
        <v/>
      </c>
      <c r="B267" s="133" t="str">
        <f t="shared" si="28"/>
        <v/>
      </c>
      <c r="C267" s="134" t="str">
        <f t="shared" si="27"/>
        <v/>
      </c>
      <c r="D267" s="135" t="str">
        <f t="shared" si="22"/>
        <v/>
      </c>
      <c r="E267" s="135" t="str">
        <f t="shared" si="23"/>
        <v/>
      </c>
      <c r="F267" s="135" t="str">
        <f t="shared" si="24"/>
        <v/>
      </c>
      <c r="G267" s="134" t="str">
        <f t="shared" si="25"/>
        <v/>
      </c>
    </row>
    <row r="268" spans="1:7" x14ac:dyDescent="0.35">
      <c r="A268" s="132" t="str">
        <f t="shared" si="26"/>
        <v/>
      </c>
      <c r="B268" s="133" t="str">
        <f t="shared" si="28"/>
        <v/>
      </c>
      <c r="C268" s="134" t="str">
        <f t="shared" si="27"/>
        <v/>
      </c>
      <c r="D268" s="135" t="str">
        <f t="shared" si="22"/>
        <v/>
      </c>
      <c r="E268" s="135" t="str">
        <f t="shared" si="23"/>
        <v/>
      </c>
      <c r="F268" s="135" t="str">
        <f t="shared" si="24"/>
        <v/>
      </c>
      <c r="G268" s="134" t="str">
        <f t="shared" si="25"/>
        <v/>
      </c>
    </row>
    <row r="269" spans="1:7" x14ac:dyDescent="0.35">
      <c r="A269" s="132" t="str">
        <f t="shared" si="26"/>
        <v/>
      </c>
      <c r="B269" s="133" t="str">
        <f t="shared" si="28"/>
        <v/>
      </c>
      <c r="C269" s="134" t="str">
        <f t="shared" si="27"/>
        <v/>
      </c>
      <c r="D269" s="135" t="str">
        <f t="shared" si="22"/>
        <v/>
      </c>
      <c r="E269" s="135" t="str">
        <f t="shared" si="23"/>
        <v/>
      </c>
      <c r="F269" s="135" t="str">
        <f t="shared" si="24"/>
        <v/>
      </c>
      <c r="G269" s="134" t="str">
        <f t="shared" si="25"/>
        <v/>
      </c>
    </row>
    <row r="270" spans="1:7" x14ac:dyDescent="0.35">
      <c r="A270" s="132" t="str">
        <f t="shared" si="26"/>
        <v/>
      </c>
      <c r="B270" s="133" t="str">
        <f t="shared" si="28"/>
        <v/>
      </c>
      <c r="C270" s="134" t="str">
        <f t="shared" si="27"/>
        <v/>
      </c>
      <c r="D270" s="135" t="str">
        <f t="shared" si="22"/>
        <v/>
      </c>
      <c r="E270" s="135" t="str">
        <f t="shared" si="23"/>
        <v/>
      </c>
      <c r="F270" s="135" t="str">
        <f t="shared" si="24"/>
        <v/>
      </c>
      <c r="G270" s="134" t="str">
        <f t="shared" si="25"/>
        <v/>
      </c>
    </row>
    <row r="271" spans="1:7" x14ac:dyDescent="0.35">
      <c r="A271" s="132" t="str">
        <f t="shared" si="26"/>
        <v/>
      </c>
      <c r="B271" s="133" t="str">
        <f t="shared" si="28"/>
        <v/>
      </c>
      <c r="C271" s="134" t="str">
        <f t="shared" si="27"/>
        <v/>
      </c>
      <c r="D271" s="135" t="str">
        <f t="shared" si="22"/>
        <v/>
      </c>
      <c r="E271" s="135" t="str">
        <f t="shared" si="23"/>
        <v/>
      </c>
      <c r="F271" s="135" t="str">
        <f t="shared" si="24"/>
        <v/>
      </c>
      <c r="G271" s="134" t="str">
        <f t="shared" si="25"/>
        <v/>
      </c>
    </row>
    <row r="272" spans="1:7" x14ac:dyDescent="0.35">
      <c r="A272" s="132" t="str">
        <f t="shared" si="26"/>
        <v/>
      </c>
      <c r="B272" s="133" t="str">
        <f t="shared" si="28"/>
        <v/>
      </c>
      <c r="C272" s="134" t="str">
        <f t="shared" si="27"/>
        <v/>
      </c>
      <c r="D272" s="135" t="str">
        <f t="shared" si="22"/>
        <v/>
      </c>
      <c r="E272" s="135" t="str">
        <f t="shared" si="23"/>
        <v/>
      </c>
      <c r="F272" s="135" t="str">
        <f t="shared" si="24"/>
        <v/>
      </c>
      <c r="G272" s="134" t="str">
        <f t="shared" si="25"/>
        <v/>
      </c>
    </row>
    <row r="273" spans="1:7" x14ac:dyDescent="0.35">
      <c r="A273" s="132" t="str">
        <f t="shared" si="26"/>
        <v/>
      </c>
      <c r="B273" s="133" t="str">
        <f t="shared" si="28"/>
        <v/>
      </c>
      <c r="C273" s="134" t="str">
        <f t="shared" si="27"/>
        <v/>
      </c>
      <c r="D273" s="135" t="str">
        <f t="shared" si="22"/>
        <v/>
      </c>
      <c r="E273" s="135" t="str">
        <f t="shared" si="23"/>
        <v/>
      </c>
      <c r="F273" s="135" t="str">
        <f t="shared" si="24"/>
        <v/>
      </c>
      <c r="G273" s="134" t="str">
        <f t="shared" si="25"/>
        <v/>
      </c>
    </row>
    <row r="274" spans="1:7" x14ac:dyDescent="0.35">
      <c r="A274" s="132" t="str">
        <f t="shared" si="26"/>
        <v/>
      </c>
      <c r="B274" s="133" t="str">
        <f t="shared" si="28"/>
        <v/>
      </c>
      <c r="C274" s="134" t="str">
        <f t="shared" si="27"/>
        <v/>
      </c>
      <c r="D274" s="135" t="str">
        <f t="shared" ref="D274:D337" si="29">IF(B274="","",IPMT($E$13/12,B274,$E$7,-$E$11,$E$12,0))</f>
        <v/>
      </c>
      <c r="E274" s="135" t="str">
        <f t="shared" ref="E274:E337" si="30">IF(B274="","",PPMT($E$13/12,B274,$E$7,-$E$11,$E$12,0))</f>
        <v/>
      </c>
      <c r="F274" s="135" t="str">
        <f t="shared" ref="F274:F337" si="31">IF(B274="","",SUM(D274:E274))</f>
        <v/>
      </c>
      <c r="G274" s="134" t="str">
        <f t="shared" ref="G274:G337" si="32">IF(B274="","",SUM(C274)-SUM(E274))</f>
        <v/>
      </c>
    </row>
    <row r="275" spans="1:7" x14ac:dyDescent="0.35">
      <c r="A275" s="132" t="str">
        <f t="shared" ref="A275:A338" si="33">IF(B275="","",EDATE(A274,1))</f>
        <v/>
      </c>
      <c r="B275" s="133" t="str">
        <f t="shared" si="28"/>
        <v/>
      </c>
      <c r="C275" s="134" t="str">
        <f t="shared" ref="C275:C338" si="34">IF(B275="","",G274)</f>
        <v/>
      </c>
      <c r="D275" s="135" t="str">
        <f t="shared" si="29"/>
        <v/>
      </c>
      <c r="E275" s="135" t="str">
        <f t="shared" si="30"/>
        <v/>
      </c>
      <c r="F275" s="135" t="str">
        <f t="shared" si="31"/>
        <v/>
      </c>
      <c r="G275" s="134" t="str">
        <f t="shared" si="32"/>
        <v/>
      </c>
    </row>
    <row r="276" spans="1:7" x14ac:dyDescent="0.35">
      <c r="A276" s="132" t="str">
        <f t="shared" si="33"/>
        <v/>
      </c>
      <c r="B276" s="133" t="str">
        <f t="shared" ref="B276:B339" si="35">IF(B275="","",IF(SUM(B275)+1&lt;=$E$7,SUM(B275)+1,""))</f>
        <v/>
      </c>
      <c r="C276" s="134" t="str">
        <f t="shared" si="34"/>
        <v/>
      </c>
      <c r="D276" s="135" t="str">
        <f t="shared" si="29"/>
        <v/>
      </c>
      <c r="E276" s="135" t="str">
        <f t="shared" si="30"/>
        <v/>
      </c>
      <c r="F276" s="135" t="str">
        <f t="shared" si="31"/>
        <v/>
      </c>
      <c r="G276" s="134" t="str">
        <f t="shared" si="32"/>
        <v/>
      </c>
    </row>
    <row r="277" spans="1:7" x14ac:dyDescent="0.35">
      <c r="A277" s="132" t="str">
        <f t="shared" si="33"/>
        <v/>
      </c>
      <c r="B277" s="133" t="str">
        <f t="shared" si="35"/>
        <v/>
      </c>
      <c r="C277" s="134" t="str">
        <f t="shared" si="34"/>
        <v/>
      </c>
      <c r="D277" s="135" t="str">
        <f t="shared" si="29"/>
        <v/>
      </c>
      <c r="E277" s="135" t="str">
        <f t="shared" si="30"/>
        <v/>
      </c>
      <c r="F277" s="135" t="str">
        <f t="shared" si="31"/>
        <v/>
      </c>
      <c r="G277" s="134" t="str">
        <f t="shared" si="32"/>
        <v/>
      </c>
    </row>
    <row r="278" spans="1:7" x14ac:dyDescent="0.35">
      <c r="A278" s="132" t="str">
        <f t="shared" si="33"/>
        <v/>
      </c>
      <c r="B278" s="133" t="str">
        <f t="shared" si="35"/>
        <v/>
      </c>
      <c r="C278" s="134" t="str">
        <f t="shared" si="34"/>
        <v/>
      </c>
      <c r="D278" s="135" t="str">
        <f t="shared" si="29"/>
        <v/>
      </c>
      <c r="E278" s="135" t="str">
        <f t="shared" si="30"/>
        <v/>
      </c>
      <c r="F278" s="135" t="str">
        <f t="shared" si="31"/>
        <v/>
      </c>
      <c r="G278" s="134" t="str">
        <f t="shared" si="32"/>
        <v/>
      </c>
    </row>
    <row r="279" spans="1:7" x14ac:dyDescent="0.35">
      <c r="A279" s="132" t="str">
        <f t="shared" si="33"/>
        <v/>
      </c>
      <c r="B279" s="133" t="str">
        <f t="shared" si="35"/>
        <v/>
      </c>
      <c r="C279" s="134" t="str">
        <f t="shared" si="34"/>
        <v/>
      </c>
      <c r="D279" s="135" t="str">
        <f t="shared" si="29"/>
        <v/>
      </c>
      <c r="E279" s="135" t="str">
        <f t="shared" si="30"/>
        <v/>
      </c>
      <c r="F279" s="135" t="str">
        <f t="shared" si="31"/>
        <v/>
      </c>
      <c r="G279" s="134" t="str">
        <f t="shared" si="32"/>
        <v/>
      </c>
    </row>
    <row r="280" spans="1:7" x14ac:dyDescent="0.35">
      <c r="A280" s="132" t="str">
        <f t="shared" si="33"/>
        <v/>
      </c>
      <c r="B280" s="133" t="str">
        <f t="shared" si="35"/>
        <v/>
      </c>
      <c r="C280" s="134" t="str">
        <f t="shared" si="34"/>
        <v/>
      </c>
      <c r="D280" s="135" t="str">
        <f t="shared" si="29"/>
        <v/>
      </c>
      <c r="E280" s="135" t="str">
        <f t="shared" si="30"/>
        <v/>
      </c>
      <c r="F280" s="135" t="str">
        <f t="shared" si="31"/>
        <v/>
      </c>
      <c r="G280" s="134" t="str">
        <f t="shared" si="32"/>
        <v/>
      </c>
    </row>
    <row r="281" spans="1:7" x14ac:dyDescent="0.35">
      <c r="A281" s="132" t="str">
        <f t="shared" si="33"/>
        <v/>
      </c>
      <c r="B281" s="133" t="str">
        <f t="shared" si="35"/>
        <v/>
      </c>
      <c r="C281" s="134" t="str">
        <f t="shared" si="34"/>
        <v/>
      </c>
      <c r="D281" s="135" t="str">
        <f t="shared" si="29"/>
        <v/>
      </c>
      <c r="E281" s="135" t="str">
        <f t="shared" si="30"/>
        <v/>
      </c>
      <c r="F281" s="135" t="str">
        <f t="shared" si="31"/>
        <v/>
      </c>
      <c r="G281" s="134" t="str">
        <f t="shared" si="32"/>
        <v/>
      </c>
    </row>
    <row r="282" spans="1:7" x14ac:dyDescent="0.35">
      <c r="A282" s="132" t="str">
        <f t="shared" si="33"/>
        <v/>
      </c>
      <c r="B282" s="133" t="str">
        <f t="shared" si="35"/>
        <v/>
      </c>
      <c r="C282" s="134" t="str">
        <f t="shared" si="34"/>
        <v/>
      </c>
      <c r="D282" s="135" t="str">
        <f t="shared" si="29"/>
        <v/>
      </c>
      <c r="E282" s="135" t="str">
        <f t="shared" si="30"/>
        <v/>
      </c>
      <c r="F282" s="135" t="str">
        <f t="shared" si="31"/>
        <v/>
      </c>
      <c r="G282" s="134" t="str">
        <f t="shared" si="32"/>
        <v/>
      </c>
    </row>
    <row r="283" spans="1:7" x14ac:dyDescent="0.35">
      <c r="A283" s="132" t="str">
        <f t="shared" si="33"/>
        <v/>
      </c>
      <c r="B283" s="133" t="str">
        <f t="shared" si="35"/>
        <v/>
      </c>
      <c r="C283" s="134" t="str">
        <f t="shared" si="34"/>
        <v/>
      </c>
      <c r="D283" s="135" t="str">
        <f t="shared" si="29"/>
        <v/>
      </c>
      <c r="E283" s="135" t="str">
        <f t="shared" si="30"/>
        <v/>
      </c>
      <c r="F283" s="135" t="str">
        <f t="shared" si="31"/>
        <v/>
      </c>
      <c r="G283" s="134" t="str">
        <f t="shared" si="32"/>
        <v/>
      </c>
    </row>
    <row r="284" spans="1:7" x14ac:dyDescent="0.35">
      <c r="A284" s="132" t="str">
        <f t="shared" si="33"/>
        <v/>
      </c>
      <c r="B284" s="133" t="str">
        <f t="shared" si="35"/>
        <v/>
      </c>
      <c r="C284" s="134" t="str">
        <f t="shared" si="34"/>
        <v/>
      </c>
      <c r="D284" s="135" t="str">
        <f t="shared" si="29"/>
        <v/>
      </c>
      <c r="E284" s="135" t="str">
        <f t="shared" si="30"/>
        <v/>
      </c>
      <c r="F284" s="135" t="str">
        <f t="shared" si="31"/>
        <v/>
      </c>
      <c r="G284" s="134" t="str">
        <f t="shared" si="32"/>
        <v/>
      </c>
    </row>
    <row r="285" spans="1:7" x14ac:dyDescent="0.35">
      <c r="A285" s="132" t="str">
        <f t="shared" si="33"/>
        <v/>
      </c>
      <c r="B285" s="133" t="str">
        <f t="shared" si="35"/>
        <v/>
      </c>
      <c r="C285" s="134" t="str">
        <f t="shared" si="34"/>
        <v/>
      </c>
      <c r="D285" s="135" t="str">
        <f t="shared" si="29"/>
        <v/>
      </c>
      <c r="E285" s="135" t="str">
        <f t="shared" si="30"/>
        <v/>
      </c>
      <c r="F285" s="135" t="str">
        <f t="shared" si="31"/>
        <v/>
      </c>
      <c r="G285" s="134" t="str">
        <f t="shared" si="32"/>
        <v/>
      </c>
    </row>
    <row r="286" spans="1:7" x14ac:dyDescent="0.35">
      <c r="A286" s="132" t="str">
        <f t="shared" si="33"/>
        <v/>
      </c>
      <c r="B286" s="133" t="str">
        <f t="shared" si="35"/>
        <v/>
      </c>
      <c r="C286" s="134" t="str">
        <f t="shared" si="34"/>
        <v/>
      </c>
      <c r="D286" s="135" t="str">
        <f t="shared" si="29"/>
        <v/>
      </c>
      <c r="E286" s="135" t="str">
        <f t="shared" si="30"/>
        <v/>
      </c>
      <c r="F286" s="135" t="str">
        <f t="shared" si="31"/>
        <v/>
      </c>
      <c r="G286" s="134" t="str">
        <f t="shared" si="32"/>
        <v/>
      </c>
    </row>
    <row r="287" spans="1:7" x14ac:dyDescent="0.35">
      <c r="A287" s="132" t="str">
        <f t="shared" si="33"/>
        <v/>
      </c>
      <c r="B287" s="133" t="str">
        <f t="shared" si="35"/>
        <v/>
      </c>
      <c r="C287" s="134" t="str">
        <f t="shared" si="34"/>
        <v/>
      </c>
      <c r="D287" s="135" t="str">
        <f t="shared" si="29"/>
        <v/>
      </c>
      <c r="E287" s="135" t="str">
        <f t="shared" si="30"/>
        <v/>
      </c>
      <c r="F287" s="135" t="str">
        <f t="shared" si="31"/>
        <v/>
      </c>
      <c r="G287" s="134" t="str">
        <f t="shared" si="32"/>
        <v/>
      </c>
    </row>
    <row r="288" spans="1:7" x14ac:dyDescent="0.35">
      <c r="A288" s="132" t="str">
        <f t="shared" si="33"/>
        <v/>
      </c>
      <c r="B288" s="133" t="str">
        <f t="shared" si="35"/>
        <v/>
      </c>
      <c r="C288" s="134" t="str">
        <f t="shared" si="34"/>
        <v/>
      </c>
      <c r="D288" s="135" t="str">
        <f t="shared" si="29"/>
        <v/>
      </c>
      <c r="E288" s="135" t="str">
        <f t="shared" si="30"/>
        <v/>
      </c>
      <c r="F288" s="135" t="str">
        <f t="shared" si="31"/>
        <v/>
      </c>
      <c r="G288" s="134" t="str">
        <f t="shared" si="32"/>
        <v/>
      </c>
    </row>
    <row r="289" spans="1:7" x14ac:dyDescent="0.35">
      <c r="A289" s="132" t="str">
        <f t="shared" si="33"/>
        <v/>
      </c>
      <c r="B289" s="133" t="str">
        <f t="shared" si="35"/>
        <v/>
      </c>
      <c r="C289" s="134" t="str">
        <f t="shared" si="34"/>
        <v/>
      </c>
      <c r="D289" s="135" t="str">
        <f t="shared" si="29"/>
        <v/>
      </c>
      <c r="E289" s="135" t="str">
        <f t="shared" si="30"/>
        <v/>
      </c>
      <c r="F289" s="135" t="str">
        <f t="shared" si="31"/>
        <v/>
      </c>
      <c r="G289" s="134" t="str">
        <f t="shared" si="32"/>
        <v/>
      </c>
    </row>
    <row r="290" spans="1:7" x14ac:dyDescent="0.35">
      <c r="A290" s="132" t="str">
        <f t="shared" si="33"/>
        <v/>
      </c>
      <c r="B290" s="133" t="str">
        <f t="shared" si="35"/>
        <v/>
      </c>
      <c r="C290" s="134" t="str">
        <f t="shared" si="34"/>
        <v/>
      </c>
      <c r="D290" s="135" t="str">
        <f t="shared" si="29"/>
        <v/>
      </c>
      <c r="E290" s="135" t="str">
        <f t="shared" si="30"/>
        <v/>
      </c>
      <c r="F290" s="135" t="str">
        <f t="shared" si="31"/>
        <v/>
      </c>
      <c r="G290" s="134" t="str">
        <f t="shared" si="32"/>
        <v/>
      </c>
    </row>
    <row r="291" spans="1:7" x14ac:dyDescent="0.35">
      <c r="A291" s="132" t="str">
        <f t="shared" si="33"/>
        <v/>
      </c>
      <c r="B291" s="133" t="str">
        <f t="shared" si="35"/>
        <v/>
      </c>
      <c r="C291" s="134" t="str">
        <f t="shared" si="34"/>
        <v/>
      </c>
      <c r="D291" s="135" t="str">
        <f t="shared" si="29"/>
        <v/>
      </c>
      <c r="E291" s="135" t="str">
        <f t="shared" si="30"/>
        <v/>
      </c>
      <c r="F291" s="135" t="str">
        <f t="shared" si="31"/>
        <v/>
      </c>
      <c r="G291" s="134" t="str">
        <f t="shared" si="32"/>
        <v/>
      </c>
    </row>
    <row r="292" spans="1:7" x14ac:dyDescent="0.35">
      <c r="A292" s="132" t="str">
        <f t="shared" si="33"/>
        <v/>
      </c>
      <c r="B292" s="133" t="str">
        <f t="shared" si="35"/>
        <v/>
      </c>
      <c r="C292" s="134" t="str">
        <f t="shared" si="34"/>
        <v/>
      </c>
      <c r="D292" s="135" t="str">
        <f t="shared" si="29"/>
        <v/>
      </c>
      <c r="E292" s="135" t="str">
        <f t="shared" si="30"/>
        <v/>
      </c>
      <c r="F292" s="135" t="str">
        <f t="shared" si="31"/>
        <v/>
      </c>
      <c r="G292" s="134" t="str">
        <f t="shared" si="32"/>
        <v/>
      </c>
    </row>
    <row r="293" spans="1:7" x14ac:dyDescent="0.35">
      <c r="A293" s="132" t="str">
        <f t="shared" si="33"/>
        <v/>
      </c>
      <c r="B293" s="133" t="str">
        <f t="shared" si="35"/>
        <v/>
      </c>
      <c r="C293" s="134" t="str">
        <f t="shared" si="34"/>
        <v/>
      </c>
      <c r="D293" s="135" t="str">
        <f t="shared" si="29"/>
        <v/>
      </c>
      <c r="E293" s="135" t="str">
        <f t="shared" si="30"/>
        <v/>
      </c>
      <c r="F293" s="135" t="str">
        <f t="shared" si="31"/>
        <v/>
      </c>
      <c r="G293" s="134" t="str">
        <f t="shared" si="32"/>
        <v/>
      </c>
    </row>
    <row r="294" spans="1:7" x14ac:dyDescent="0.35">
      <c r="A294" s="132" t="str">
        <f t="shared" si="33"/>
        <v/>
      </c>
      <c r="B294" s="133" t="str">
        <f t="shared" si="35"/>
        <v/>
      </c>
      <c r="C294" s="134" t="str">
        <f t="shared" si="34"/>
        <v/>
      </c>
      <c r="D294" s="135" t="str">
        <f t="shared" si="29"/>
        <v/>
      </c>
      <c r="E294" s="135" t="str">
        <f t="shared" si="30"/>
        <v/>
      </c>
      <c r="F294" s="135" t="str">
        <f t="shared" si="31"/>
        <v/>
      </c>
      <c r="G294" s="134" t="str">
        <f t="shared" si="32"/>
        <v/>
      </c>
    </row>
    <row r="295" spans="1:7" x14ac:dyDescent="0.35">
      <c r="A295" s="132" t="str">
        <f t="shared" si="33"/>
        <v/>
      </c>
      <c r="B295" s="133" t="str">
        <f t="shared" si="35"/>
        <v/>
      </c>
      <c r="C295" s="134" t="str">
        <f t="shared" si="34"/>
        <v/>
      </c>
      <c r="D295" s="135" t="str">
        <f t="shared" si="29"/>
        <v/>
      </c>
      <c r="E295" s="135" t="str">
        <f t="shared" si="30"/>
        <v/>
      </c>
      <c r="F295" s="135" t="str">
        <f t="shared" si="31"/>
        <v/>
      </c>
      <c r="G295" s="134" t="str">
        <f t="shared" si="32"/>
        <v/>
      </c>
    </row>
    <row r="296" spans="1:7" x14ac:dyDescent="0.35">
      <c r="A296" s="132" t="str">
        <f t="shared" si="33"/>
        <v/>
      </c>
      <c r="B296" s="133" t="str">
        <f t="shared" si="35"/>
        <v/>
      </c>
      <c r="C296" s="134" t="str">
        <f t="shared" si="34"/>
        <v/>
      </c>
      <c r="D296" s="135" t="str">
        <f t="shared" si="29"/>
        <v/>
      </c>
      <c r="E296" s="135" t="str">
        <f t="shared" si="30"/>
        <v/>
      </c>
      <c r="F296" s="135" t="str">
        <f t="shared" si="31"/>
        <v/>
      </c>
      <c r="G296" s="134" t="str">
        <f t="shared" si="32"/>
        <v/>
      </c>
    </row>
    <row r="297" spans="1:7" x14ac:dyDescent="0.35">
      <c r="A297" s="132" t="str">
        <f t="shared" si="33"/>
        <v/>
      </c>
      <c r="B297" s="133" t="str">
        <f t="shared" si="35"/>
        <v/>
      </c>
      <c r="C297" s="134" t="str">
        <f t="shared" si="34"/>
        <v/>
      </c>
      <c r="D297" s="135" t="str">
        <f t="shared" si="29"/>
        <v/>
      </c>
      <c r="E297" s="135" t="str">
        <f t="shared" si="30"/>
        <v/>
      </c>
      <c r="F297" s="135" t="str">
        <f t="shared" si="31"/>
        <v/>
      </c>
      <c r="G297" s="134" t="str">
        <f t="shared" si="32"/>
        <v/>
      </c>
    </row>
    <row r="298" spans="1:7" x14ac:dyDescent="0.35">
      <c r="A298" s="132" t="str">
        <f t="shared" si="33"/>
        <v/>
      </c>
      <c r="B298" s="133" t="str">
        <f t="shared" si="35"/>
        <v/>
      </c>
      <c r="C298" s="134" t="str">
        <f t="shared" si="34"/>
        <v/>
      </c>
      <c r="D298" s="135" t="str">
        <f t="shared" si="29"/>
        <v/>
      </c>
      <c r="E298" s="135" t="str">
        <f t="shared" si="30"/>
        <v/>
      </c>
      <c r="F298" s="135" t="str">
        <f t="shared" si="31"/>
        <v/>
      </c>
      <c r="G298" s="134" t="str">
        <f t="shared" si="32"/>
        <v/>
      </c>
    </row>
    <row r="299" spans="1:7" x14ac:dyDescent="0.35">
      <c r="A299" s="132" t="str">
        <f t="shared" si="33"/>
        <v/>
      </c>
      <c r="B299" s="133" t="str">
        <f t="shared" si="35"/>
        <v/>
      </c>
      <c r="C299" s="134" t="str">
        <f t="shared" si="34"/>
        <v/>
      </c>
      <c r="D299" s="135" t="str">
        <f t="shared" si="29"/>
        <v/>
      </c>
      <c r="E299" s="135" t="str">
        <f t="shared" si="30"/>
        <v/>
      </c>
      <c r="F299" s="135" t="str">
        <f t="shared" si="31"/>
        <v/>
      </c>
      <c r="G299" s="134" t="str">
        <f t="shared" si="32"/>
        <v/>
      </c>
    </row>
    <row r="300" spans="1:7" x14ac:dyDescent="0.35">
      <c r="A300" s="132" t="str">
        <f t="shared" si="33"/>
        <v/>
      </c>
      <c r="B300" s="133" t="str">
        <f t="shared" si="35"/>
        <v/>
      </c>
      <c r="C300" s="134" t="str">
        <f t="shared" si="34"/>
        <v/>
      </c>
      <c r="D300" s="135" t="str">
        <f t="shared" si="29"/>
        <v/>
      </c>
      <c r="E300" s="135" t="str">
        <f t="shared" si="30"/>
        <v/>
      </c>
      <c r="F300" s="135" t="str">
        <f t="shared" si="31"/>
        <v/>
      </c>
      <c r="G300" s="134" t="str">
        <f t="shared" si="32"/>
        <v/>
      </c>
    </row>
    <row r="301" spans="1:7" x14ac:dyDescent="0.35">
      <c r="A301" s="132" t="str">
        <f t="shared" si="33"/>
        <v/>
      </c>
      <c r="B301" s="133" t="str">
        <f t="shared" si="35"/>
        <v/>
      </c>
      <c r="C301" s="134" t="str">
        <f t="shared" si="34"/>
        <v/>
      </c>
      <c r="D301" s="135" t="str">
        <f t="shared" si="29"/>
        <v/>
      </c>
      <c r="E301" s="135" t="str">
        <f t="shared" si="30"/>
        <v/>
      </c>
      <c r="F301" s="135" t="str">
        <f t="shared" si="31"/>
        <v/>
      </c>
      <c r="G301" s="134" t="str">
        <f t="shared" si="32"/>
        <v/>
      </c>
    </row>
    <row r="302" spans="1:7" x14ac:dyDescent="0.35">
      <c r="A302" s="132" t="str">
        <f t="shared" si="33"/>
        <v/>
      </c>
      <c r="B302" s="133" t="str">
        <f t="shared" si="35"/>
        <v/>
      </c>
      <c r="C302" s="134" t="str">
        <f t="shared" si="34"/>
        <v/>
      </c>
      <c r="D302" s="135" t="str">
        <f t="shared" si="29"/>
        <v/>
      </c>
      <c r="E302" s="135" t="str">
        <f t="shared" si="30"/>
        <v/>
      </c>
      <c r="F302" s="135" t="str">
        <f t="shared" si="31"/>
        <v/>
      </c>
      <c r="G302" s="134" t="str">
        <f t="shared" si="32"/>
        <v/>
      </c>
    </row>
    <row r="303" spans="1:7" x14ac:dyDescent="0.35">
      <c r="A303" s="132" t="str">
        <f t="shared" si="33"/>
        <v/>
      </c>
      <c r="B303" s="133" t="str">
        <f t="shared" si="35"/>
        <v/>
      </c>
      <c r="C303" s="134" t="str">
        <f t="shared" si="34"/>
        <v/>
      </c>
      <c r="D303" s="135" t="str">
        <f t="shared" si="29"/>
        <v/>
      </c>
      <c r="E303" s="135" t="str">
        <f t="shared" si="30"/>
        <v/>
      </c>
      <c r="F303" s="135" t="str">
        <f t="shared" si="31"/>
        <v/>
      </c>
      <c r="G303" s="134" t="str">
        <f t="shared" si="32"/>
        <v/>
      </c>
    </row>
    <row r="304" spans="1:7" x14ac:dyDescent="0.35">
      <c r="A304" s="132" t="str">
        <f t="shared" si="33"/>
        <v/>
      </c>
      <c r="B304" s="133" t="str">
        <f t="shared" si="35"/>
        <v/>
      </c>
      <c r="C304" s="134" t="str">
        <f t="shared" si="34"/>
        <v/>
      </c>
      <c r="D304" s="135" t="str">
        <f t="shared" si="29"/>
        <v/>
      </c>
      <c r="E304" s="135" t="str">
        <f t="shared" si="30"/>
        <v/>
      </c>
      <c r="F304" s="135" t="str">
        <f t="shared" si="31"/>
        <v/>
      </c>
      <c r="G304" s="134" t="str">
        <f t="shared" si="32"/>
        <v/>
      </c>
    </row>
    <row r="305" spans="1:7" x14ac:dyDescent="0.35">
      <c r="A305" s="132" t="str">
        <f t="shared" si="33"/>
        <v/>
      </c>
      <c r="B305" s="133" t="str">
        <f t="shared" si="35"/>
        <v/>
      </c>
      <c r="C305" s="134" t="str">
        <f t="shared" si="34"/>
        <v/>
      </c>
      <c r="D305" s="135" t="str">
        <f t="shared" si="29"/>
        <v/>
      </c>
      <c r="E305" s="135" t="str">
        <f t="shared" si="30"/>
        <v/>
      </c>
      <c r="F305" s="135" t="str">
        <f t="shared" si="31"/>
        <v/>
      </c>
      <c r="G305" s="134" t="str">
        <f t="shared" si="32"/>
        <v/>
      </c>
    </row>
    <row r="306" spans="1:7" x14ac:dyDescent="0.35">
      <c r="A306" s="132" t="str">
        <f t="shared" si="33"/>
        <v/>
      </c>
      <c r="B306" s="133" t="str">
        <f t="shared" si="35"/>
        <v/>
      </c>
      <c r="C306" s="134" t="str">
        <f t="shared" si="34"/>
        <v/>
      </c>
      <c r="D306" s="135" t="str">
        <f t="shared" si="29"/>
        <v/>
      </c>
      <c r="E306" s="135" t="str">
        <f t="shared" si="30"/>
        <v/>
      </c>
      <c r="F306" s="135" t="str">
        <f t="shared" si="31"/>
        <v/>
      </c>
      <c r="G306" s="134" t="str">
        <f t="shared" si="32"/>
        <v/>
      </c>
    </row>
    <row r="307" spans="1:7" x14ac:dyDescent="0.35">
      <c r="A307" s="132" t="str">
        <f t="shared" si="33"/>
        <v/>
      </c>
      <c r="B307" s="133" t="str">
        <f t="shared" si="35"/>
        <v/>
      </c>
      <c r="C307" s="134" t="str">
        <f t="shared" si="34"/>
        <v/>
      </c>
      <c r="D307" s="135" t="str">
        <f t="shared" si="29"/>
        <v/>
      </c>
      <c r="E307" s="135" t="str">
        <f t="shared" si="30"/>
        <v/>
      </c>
      <c r="F307" s="135" t="str">
        <f t="shared" si="31"/>
        <v/>
      </c>
      <c r="G307" s="134" t="str">
        <f t="shared" si="32"/>
        <v/>
      </c>
    </row>
    <row r="308" spans="1:7" x14ac:dyDescent="0.35">
      <c r="A308" s="132" t="str">
        <f t="shared" si="33"/>
        <v/>
      </c>
      <c r="B308" s="133" t="str">
        <f t="shared" si="35"/>
        <v/>
      </c>
      <c r="C308" s="134" t="str">
        <f t="shared" si="34"/>
        <v/>
      </c>
      <c r="D308" s="135" t="str">
        <f t="shared" si="29"/>
        <v/>
      </c>
      <c r="E308" s="135" t="str">
        <f t="shared" si="30"/>
        <v/>
      </c>
      <c r="F308" s="135" t="str">
        <f t="shared" si="31"/>
        <v/>
      </c>
      <c r="G308" s="134" t="str">
        <f t="shared" si="32"/>
        <v/>
      </c>
    </row>
    <row r="309" spans="1:7" x14ac:dyDescent="0.35">
      <c r="A309" s="132" t="str">
        <f t="shared" si="33"/>
        <v/>
      </c>
      <c r="B309" s="133" t="str">
        <f t="shared" si="35"/>
        <v/>
      </c>
      <c r="C309" s="134" t="str">
        <f t="shared" si="34"/>
        <v/>
      </c>
      <c r="D309" s="135" t="str">
        <f t="shared" si="29"/>
        <v/>
      </c>
      <c r="E309" s="135" t="str">
        <f t="shared" si="30"/>
        <v/>
      </c>
      <c r="F309" s="135" t="str">
        <f t="shared" si="31"/>
        <v/>
      </c>
      <c r="G309" s="134" t="str">
        <f t="shared" si="32"/>
        <v/>
      </c>
    </row>
    <row r="310" spans="1:7" x14ac:dyDescent="0.35">
      <c r="A310" s="132" t="str">
        <f t="shared" si="33"/>
        <v/>
      </c>
      <c r="B310" s="133" t="str">
        <f t="shared" si="35"/>
        <v/>
      </c>
      <c r="C310" s="134" t="str">
        <f t="shared" si="34"/>
        <v/>
      </c>
      <c r="D310" s="135" t="str">
        <f t="shared" si="29"/>
        <v/>
      </c>
      <c r="E310" s="135" t="str">
        <f t="shared" si="30"/>
        <v/>
      </c>
      <c r="F310" s="135" t="str">
        <f t="shared" si="31"/>
        <v/>
      </c>
      <c r="G310" s="134" t="str">
        <f t="shared" si="32"/>
        <v/>
      </c>
    </row>
    <row r="311" spans="1:7" x14ac:dyDescent="0.35">
      <c r="A311" s="132" t="str">
        <f t="shared" si="33"/>
        <v/>
      </c>
      <c r="B311" s="133" t="str">
        <f t="shared" si="35"/>
        <v/>
      </c>
      <c r="C311" s="134" t="str">
        <f t="shared" si="34"/>
        <v/>
      </c>
      <c r="D311" s="135" t="str">
        <f t="shared" si="29"/>
        <v/>
      </c>
      <c r="E311" s="135" t="str">
        <f t="shared" si="30"/>
        <v/>
      </c>
      <c r="F311" s="135" t="str">
        <f t="shared" si="31"/>
        <v/>
      </c>
      <c r="G311" s="134" t="str">
        <f t="shared" si="32"/>
        <v/>
      </c>
    </row>
    <row r="312" spans="1:7" x14ac:dyDescent="0.35">
      <c r="A312" s="132" t="str">
        <f t="shared" si="33"/>
        <v/>
      </c>
      <c r="B312" s="133" t="str">
        <f t="shared" si="35"/>
        <v/>
      </c>
      <c r="C312" s="134" t="str">
        <f t="shared" si="34"/>
        <v/>
      </c>
      <c r="D312" s="135" t="str">
        <f t="shared" si="29"/>
        <v/>
      </c>
      <c r="E312" s="135" t="str">
        <f t="shared" si="30"/>
        <v/>
      </c>
      <c r="F312" s="135" t="str">
        <f t="shared" si="31"/>
        <v/>
      </c>
      <c r="G312" s="134" t="str">
        <f t="shared" si="32"/>
        <v/>
      </c>
    </row>
    <row r="313" spans="1:7" x14ac:dyDescent="0.35">
      <c r="A313" s="132" t="str">
        <f t="shared" si="33"/>
        <v/>
      </c>
      <c r="B313" s="133" t="str">
        <f t="shared" si="35"/>
        <v/>
      </c>
      <c r="C313" s="134" t="str">
        <f t="shared" si="34"/>
        <v/>
      </c>
      <c r="D313" s="135" t="str">
        <f t="shared" si="29"/>
        <v/>
      </c>
      <c r="E313" s="135" t="str">
        <f t="shared" si="30"/>
        <v/>
      </c>
      <c r="F313" s="135" t="str">
        <f t="shared" si="31"/>
        <v/>
      </c>
      <c r="G313" s="134" t="str">
        <f t="shared" si="32"/>
        <v/>
      </c>
    </row>
    <row r="314" spans="1:7" x14ac:dyDescent="0.35">
      <c r="A314" s="132" t="str">
        <f t="shared" si="33"/>
        <v/>
      </c>
      <c r="B314" s="133" t="str">
        <f t="shared" si="35"/>
        <v/>
      </c>
      <c r="C314" s="134" t="str">
        <f t="shared" si="34"/>
        <v/>
      </c>
      <c r="D314" s="135" t="str">
        <f t="shared" si="29"/>
        <v/>
      </c>
      <c r="E314" s="135" t="str">
        <f t="shared" si="30"/>
        <v/>
      </c>
      <c r="F314" s="135" t="str">
        <f t="shared" si="31"/>
        <v/>
      </c>
      <c r="G314" s="134" t="str">
        <f t="shared" si="32"/>
        <v/>
      </c>
    </row>
    <row r="315" spans="1:7" x14ac:dyDescent="0.35">
      <c r="A315" s="132" t="str">
        <f t="shared" si="33"/>
        <v/>
      </c>
      <c r="B315" s="133" t="str">
        <f t="shared" si="35"/>
        <v/>
      </c>
      <c r="C315" s="134" t="str">
        <f t="shared" si="34"/>
        <v/>
      </c>
      <c r="D315" s="135" t="str">
        <f t="shared" si="29"/>
        <v/>
      </c>
      <c r="E315" s="135" t="str">
        <f t="shared" si="30"/>
        <v/>
      </c>
      <c r="F315" s="135" t="str">
        <f t="shared" si="31"/>
        <v/>
      </c>
      <c r="G315" s="134" t="str">
        <f t="shared" si="32"/>
        <v/>
      </c>
    </row>
    <row r="316" spans="1:7" x14ac:dyDescent="0.35">
      <c r="A316" s="132" t="str">
        <f t="shared" si="33"/>
        <v/>
      </c>
      <c r="B316" s="133" t="str">
        <f t="shared" si="35"/>
        <v/>
      </c>
      <c r="C316" s="134" t="str">
        <f t="shared" si="34"/>
        <v/>
      </c>
      <c r="D316" s="135" t="str">
        <f t="shared" si="29"/>
        <v/>
      </c>
      <c r="E316" s="135" t="str">
        <f t="shared" si="30"/>
        <v/>
      </c>
      <c r="F316" s="135" t="str">
        <f t="shared" si="31"/>
        <v/>
      </c>
      <c r="G316" s="134" t="str">
        <f t="shared" si="32"/>
        <v/>
      </c>
    </row>
    <row r="317" spans="1:7" x14ac:dyDescent="0.35">
      <c r="A317" s="132" t="str">
        <f t="shared" si="33"/>
        <v/>
      </c>
      <c r="B317" s="133" t="str">
        <f t="shared" si="35"/>
        <v/>
      </c>
      <c r="C317" s="134" t="str">
        <f t="shared" si="34"/>
        <v/>
      </c>
      <c r="D317" s="135" t="str">
        <f t="shared" si="29"/>
        <v/>
      </c>
      <c r="E317" s="135" t="str">
        <f t="shared" si="30"/>
        <v/>
      </c>
      <c r="F317" s="135" t="str">
        <f t="shared" si="31"/>
        <v/>
      </c>
      <c r="G317" s="134" t="str">
        <f t="shared" si="32"/>
        <v/>
      </c>
    </row>
    <row r="318" spans="1:7" x14ac:dyDescent="0.35">
      <c r="A318" s="132" t="str">
        <f t="shared" si="33"/>
        <v/>
      </c>
      <c r="B318" s="133" t="str">
        <f t="shared" si="35"/>
        <v/>
      </c>
      <c r="C318" s="134" t="str">
        <f t="shared" si="34"/>
        <v/>
      </c>
      <c r="D318" s="135" t="str">
        <f t="shared" si="29"/>
        <v/>
      </c>
      <c r="E318" s="135" t="str">
        <f t="shared" si="30"/>
        <v/>
      </c>
      <c r="F318" s="135" t="str">
        <f t="shared" si="31"/>
        <v/>
      </c>
      <c r="G318" s="134" t="str">
        <f t="shared" si="32"/>
        <v/>
      </c>
    </row>
    <row r="319" spans="1:7" x14ac:dyDescent="0.35">
      <c r="A319" s="132" t="str">
        <f t="shared" si="33"/>
        <v/>
      </c>
      <c r="B319" s="133" t="str">
        <f t="shared" si="35"/>
        <v/>
      </c>
      <c r="C319" s="134" t="str">
        <f t="shared" si="34"/>
        <v/>
      </c>
      <c r="D319" s="135" t="str">
        <f t="shared" si="29"/>
        <v/>
      </c>
      <c r="E319" s="135" t="str">
        <f t="shared" si="30"/>
        <v/>
      </c>
      <c r="F319" s="135" t="str">
        <f t="shared" si="31"/>
        <v/>
      </c>
      <c r="G319" s="134" t="str">
        <f t="shared" si="32"/>
        <v/>
      </c>
    </row>
    <row r="320" spans="1:7" x14ac:dyDescent="0.35">
      <c r="A320" s="132" t="str">
        <f t="shared" si="33"/>
        <v/>
      </c>
      <c r="B320" s="133" t="str">
        <f t="shared" si="35"/>
        <v/>
      </c>
      <c r="C320" s="134" t="str">
        <f t="shared" si="34"/>
        <v/>
      </c>
      <c r="D320" s="135" t="str">
        <f t="shared" si="29"/>
        <v/>
      </c>
      <c r="E320" s="135" t="str">
        <f t="shared" si="30"/>
        <v/>
      </c>
      <c r="F320" s="135" t="str">
        <f t="shared" si="31"/>
        <v/>
      </c>
      <c r="G320" s="134" t="str">
        <f t="shared" si="32"/>
        <v/>
      </c>
    </row>
    <row r="321" spans="1:7" x14ac:dyDescent="0.35">
      <c r="A321" s="132" t="str">
        <f t="shared" si="33"/>
        <v/>
      </c>
      <c r="B321" s="133" t="str">
        <f t="shared" si="35"/>
        <v/>
      </c>
      <c r="C321" s="134" t="str">
        <f t="shared" si="34"/>
        <v/>
      </c>
      <c r="D321" s="135" t="str">
        <f t="shared" si="29"/>
        <v/>
      </c>
      <c r="E321" s="135" t="str">
        <f t="shared" si="30"/>
        <v/>
      </c>
      <c r="F321" s="135" t="str">
        <f t="shared" si="31"/>
        <v/>
      </c>
      <c r="G321" s="134" t="str">
        <f t="shared" si="32"/>
        <v/>
      </c>
    </row>
    <row r="322" spans="1:7" x14ac:dyDescent="0.35">
      <c r="A322" s="132" t="str">
        <f t="shared" si="33"/>
        <v/>
      </c>
      <c r="B322" s="133" t="str">
        <f t="shared" si="35"/>
        <v/>
      </c>
      <c r="C322" s="134" t="str">
        <f t="shared" si="34"/>
        <v/>
      </c>
      <c r="D322" s="135" t="str">
        <f t="shared" si="29"/>
        <v/>
      </c>
      <c r="E322" s="135" t="str">
        <f t="shared" si="30"/>
        <v/>
      </c>
      <c r="F322" s="135" t="str">
        <f t="shared" si="31"/>
        <v/>
      </c>
      <c r="G322" s="134" t="str">
        <f t="shared" si="32"/>
        <v/>
      </c>
    </row>
    <row r="323" spans="1:7" x14ac:dyDescent="0.35">
      <c r="A323" s="132" t="str">
        <f t="shared" si="33"/>
        <v/>
      </c>
      <c r="B323" s="133" t="str">
        <f t="shared" si="35"/>
        <v/>
      </c>
      <c r="C323" s="134" t="str">
        <f t="shared" si="34"/>
        <v/>
      </c>
      <c r="D323" s="135" t="str">
        <f t="shared" si="29"/>
        <v/>
      </c>
      <c r="E323" s="135" t="str">
        <f t="shared" si="30"/>
        <v/>
      </c>
      <c r="F323" s="135" t="str">
        <f t="shared" si="31"/>
        <v/>
      </c>
      <c r="G323" s="134" t="str">
        <f t="shared" si="32"/>
        <v/>
      </c>
    </row>
    <row r="324" spans="1:7" x14ac:dyDescent="0.35">
      <c r="A324" s="132" t="str">
        <f t="shared" si="33"/>
        <v/>
      </c>
      <c r="B324" s="133" t="str">
        <f t="shared" si="35"/>
        <v/>
      </c>
      <c r="C324" s="134" t="str">
        <f t="shared" si="34"/>
        <v/>
      </c>
      <c r="D324" s="135" t="str">
        <f t="shared" si="29"/>
        <v/>
      </c>
      <c r="E324" s="135" t="str">
        <f t="shared" si="30"/>
        <v/>
      </c>
      <c r="F324" s="135" t="str">
        <f t="shared" si="31"/>
        <v/>
      </c>
      <c r="G324" s="134" t="str">
        <f t="shared" si="32"/>
        <v/>
      </c>
    </row>
    <row r="325" spans="1:7" x14ac:dyDescent="0.35">
      <c r="A325" s="132" t="str">
        <f t="shared" si="33"/>
        <v/>
      </c>
      <c r="B325" s="133" t="str">
        <f t="shared" si="35"/>
        <v/>
      </c>
      <c r="C325" s="134" t="str">
        <f t="shared" si="34"/>
        <v/>
      </c>
      <c r="D325" s="135" t="str">
        <f t="shared" si="29"/>
        <v/>
      </c>
      <c r="E325" s="135" t="str">
        <f t="shared" si="30"/>
        <v/>
      </c>
      <c r="F325" s="135" t="str">
        <f t="shared" si="31"/>
        <v/>
      </c>
      <c r="G325" s="134" t="str">
        <f t="shared" si="32"/>
        <v/>
      </c>
    </row>
    <row r="326" spans="1:7" x14ac:dyDescent="0.35">
      <c r="A326" s="132" t="str">
        <f t="shared" si="33"/>
        <v/>
      </c>
      <c r="B326" s="133" t="str">
        <f t="shared" si="35"/>
        <v/>
      </c>
      <c r="C326" s="134" t="str">
        <f t="shared" si="34"/>
        <v/>
      </c>
      <c r="D326" s="135" t="str">
        <f t="shared" si="29"/>
        <v/>
      </c>
      <c r="E326" s="135" t="str">
        <f t="shared" si="30"/>
        <v/>
      </c>
      <c r="F326" s="135" t="str">
        <f t="shared" si="31"/>
        <v/>
      </c>
      <c r="G326" s="134" t="str">
        <f t="shared" si="32"/>
        <v/>
      </c>
    </row>
    <row r="327" spans="1:7" x14ac:dyDescent="0.35">
      <c r="A327" s="132" t="str">
        <f t="shared" si="33"/>
        <v/>
      </c>
      <c r="B327" s="133" t="str">
        <f t="shared" si="35"/>
        <v/>
      </c>
      <c r="C327" s="134" t="str">
        <f t="shared" si="34"/>
        <v/>
      </c>
      <c r="D327" s="135" t="str">
        <f t="shared" si="29"/>
        <v/>
      </c>
      <c r="E327" s="135" t="str">
        <f t="shared" si="30"/>
        <v/>
      </c>
      <c r="F327" s="135" t="str">
        <f t="shared" si="31"/>
        <v/>
      </c>
      <c r="G327" s="134" t="str">
        <f t="shared" si="32"/>
        <v/>
      </c>
    </row>
    <row r="328" spans="1:7" x14ac:dyDescent="0.35">
      <c r="A328" s="132" t="str">
        <f t="shared" si="33"/>
        <v/>
      </c>
      <c r="B328" s="133" t="str">
        <f t="shared" si="35"/>
        <v/>
      </c>
      <c r="C328" s="134" t="str">
        <f t="shared" si="34"/>
        <v/>
      </c>
      <c r="D328" s="135" t="str">
        <f t="shared" si="29"/>
        <v/>
      </c>
      <c r="E328" s="135" t="str">
        <f t="shared" si="30"/>
        <v/>
      </c>
      <c r="F328" s="135" t="str">
        <f t="shared" si="31"/>
        <v/>
      </c>
      <c r="G328" s="134" t="str">
        <f t="shared" si="32"/>
        <v/>
      </c>
    </row>
    <row r="329" spans="1:7" x14ac:dyDescent="0.35">
      <c r="A329" s="132" t="str">
        <f t="shared" si="33"/>
        <v/>
      </c>
      <c r="B329" s="133" t="str">
        <f t="shared" si="35"/>
        <v/>
      </c>
      <c r="C329" s="134" t="str">
        <f t="shared" si="34"/>
        <v/>
      </c>
      <c r="D329" s="135" t="str">
        <f t="shared" si="29"/>
        <v/>
      </c>
      <c r="E329" s="135" t="str">
        <f t="shared" si="30"/>
        <v/>
      </c>
      <c r="F329" s="135" t="str">
        <f t="shared" si="31"/>
        <v/>
      </c>
      <c r="G329" s="134" t="str">
        <f t="shared" si="32"/>
        <v/>
      </c>
    </row>
    <row r="330" spans="1:7" x14ac:dyDescent="0.35">
      <c r="A330" s="132" t="str">
        <f t="shared" si="33"/>
        <v/>
      </c>
      <c r="B330" s="133" t="str">
        <f t="shared" si="35"/>
        <v/>
      </c>
      <c r="C330" s="134" t="str">
        <f t="shared" si="34"/>
        <v/>
      </c>
      <c r="D330" s="135" t="str">
        <f t="shared" si="29"/>
        <v/>
      </c>
      <c r="E330" s="135" t="str">
        <f t="shared" si="30"/>
        <v/>
      </c>
      <c r="F330" s="135" t="str">
        <f t="shared" si="31"/>
        <v/>
      </c>
      <c r="G330" s="134" t="str">
        <f t="shared" si="32"/>
        <v/>
      </c>
    </row>
    <row r="331" spans="1:7" x14ac:dyDescent="0.35">
      <c r="A331" s="132" t="str">
        <f t="shared" si="33"/>
        <v/>
      </c>
      <c r="B331" s="133" t="str">
        <f t="shared" si="35"/>
        <v/>
      </c>
      <c r="C331" s="134" t="str">
        <f t="shared" si="34"/>
        <v/>
      </c>
      <c r="D331" s="135" t="str">
        <f t="shared" si="29"/>
        <v/>
      </c>
      <c r="E331" s="135" t="str">
        <f t="shared" si="30"/>
        <v/>
      </c>
      <c r="F331" s="135" t="str">
        <f t="shared" si="31"/>
        <v/>
      </c>
      <c r="G331" s="134" t="str">
        <f t="shared" si="32"/>
        <v/>
      </c>
    </row>
    <row r="332" spans="1:7" x14ac:dyDescent="0.35">
      <c r="A332" s="132" t="str">
        <f t="shared" si="33"/>
        <v/>
      </c>
      <c r="B332" s="133" t="str">
        <f t="shared" si="35"/>
        <v/>
      </c>
      <c r="C332" s="134" t="str">
        <f t="shared" si="34"/>
        <v/>
      </c>
      <c r="D332" s="135" t="str">
        <f t="shared" si="29"/>
        <v/>
      </c>
      <c r="E332" s="135" t="str">
        <f t="shared" si="30"/>
        <v/>
      </c>
      <c r="F332" s="135" t="str">
        <f t="shared" si="31"/>
        <v/>
      </c>
      <c r="G332" s="134" t="str">
        <f t="shared" si="32"/>
        <v/>
      </c>
    </row>
    <row r="333" spans="1:7" x14ac:dyDescent="0.35">
      <c r="A333" s="132" t="str">
        <f t="shared" si="33"/>
        <v/>
      </c>
      <c r="B333" s="133" t="str">
        <f t="shared" si="35"/>
        <v/>
      </c>
      <c r="C333" s="134" t="str">
        <f t="shared" si="34"/>
        <v/>
      </c>
      <c r="D333" s="135" t="str">
        <f t="shared" si="29"/>
        <v/>
      </c>
      <c r="E333" s="135" t="str">
        <f t="shared" si="30"/>
        <v/>
      </c>
      <c r="F333" s="135" t="str">
        <f t="shared" si="31"/>
        <v/>
      </c>
      <c r="G333" s="134" t="str">
        <f t="shared" si="32"/>
        <v/>
      </c>
    </row>
    <row r="334" spans="1:7" x14ac:dyDescent="0.35">
      <c r="A334" s="132" t="str">
        <f t="shared" si="33"/>
        <v/>
      </c>
      <c r="B334" s="133" t="str">
        <f t="shared" si="35"/>
        <v/>
      </c>
      <c r="C334" s="134" t="str">
        <f t="shared" si="34"/>
        <v/>
      </c>
      <c r="D334" s="135" t="str">
        <f t="shared" si="29"/>
        <v/>
      </c>
      <c r="E334" s="135" t="str">
        <f t="shared" si="30"/>
        <v/>
      </c>
      <c r="F334" s="135" t="str">
        <f t="shared" si="31"/>
        <v/>
      </c>
      <c r="G334" s="134" t="str">
        <f t="shared" si="32"/>
        <v/>
      </c>
    </row>
    <row r="335" spans="1:7" x14ac:dyDescent="0.35">
      <c r="A335" s="132" t="str">
        <f t="shared" si="33"/>
        <v/>
      </c>
      <c r="B335" s="133" t="str">
        <f t="shared" si="35"/>
        <v/>
      </c>
      <c r="C335" s="134" t="str">
        <f t="shared" si="34"/>
        <v/>
      </c>
      <c r="D335" s="135" t="str">
        <f t="shared" si="29"/>
        <v/>
      </c>
      <c r="E335" s="135" t="str">
        <f t="shared" si="30"/>
        <v/>
      </c>
      <c r="F335" s="135" t="str">
        <f t="shared" si="31"/>
        <v/>
      </c>
      <c r="G335" s="134" t="str">
        <f t="shared" si="32"/>
        <v/>
      </c>
    </row>
    <row r="336" spans="1:7" x14ac:dyDescent="0.35">
      <c r="A336" s="132" t="str">
        <f t="shared" si="33"/>
        <v/>
      </c>
      <c r="B336" s="133" t="str">
        <f t="shared" si="35"/>
        <v/>
      </c>
      <c r="C336" s="134" t="str">
        <f t="shared" si="34"/>
        <v/>
      </c>
      <c r="D336" s="135" t="str">
        <f t="shared" si="29"/>
        <v/>
      </c>
      <c r="E336" s="135" t="str">
        <f t="shared" si="30"/>
        <v/>
      </c>
      <c r="F336" s="135" t="str">
        <f t="shared" si="31"/>
        <v/>
      </c>
      <c r="G336" s="134" t="str">
        <f t="shared" si="32"/>
        <v/>
      </c>
    </row>
    <row r="337" spans="1:7" x14ac:dyDescent="0.35">
      <c r="A337" s="132" t="str">
        <f t="shared" si="33"/>
        <v/>
      </c>
      <c r="B337" s="133" t="str">
        <f t="shared" si="35"/>
        <v/>
      </c>
      <c r="C337" s="134" t="str">
        <f t="shared" si="34"/>
        <v/>
      </c>
      <c r="D337" s="135" t="str">
        <f t="shared" si="29"/>
        <v/>
      </c>
      <c r="E337" s="135" t="str">
        <f t="shared" si="30"/>
        <v/>
      </c>
      <c r="F337" s="135" t="str">
        <f t="shared" si="31"/>
        <v/>
      </c>
      <c r="G337" s="134" t="str">
        <f t="shared" si="32"/>
        <v/>
      </c>
    </row>
    <row r="338" spans="1:7" x14ac:dyDescent="0.35">
      <c r="A338" s="132" t="str">
        <f t="shared" si="33"/>
        <v/>
      </c>
      <c r="B338" s="133" t="str">
        <f t="shared" si="35"/>
        <v/>
      </c>
      <c r="C338" s="134" t="str">
        <f t="shared" si="34"/>
        <v/>
      </c>
      <c r="D338" s="135" t="str">
        <f t="shared" ref="D338:D401" si="36">IF(B338="","",IPMT($E$13/12,B338,$E$7,-$E$11,$E$12,0))</f>
        <v/>
      </c>
      <c r="E338" s="135" t="str">
        <f t="shared" ref="E338:E401" si="37">IF(B338="","",PPMT($E$13/12,B338,$E$7,-$E$11,$E$12,0))</f>
        <v/>
      </c>
      <c r="F338" s="135" t="str">
        <f t="shared" ref="F338:F401" si="38">IF(B338="","",SUM(D338:E338))</f>
        <v/>
      </c>
      <c r="G338" s="134" t="str">
        <f t="shared" ref="G338:G401" si="39">IF(B338="","",SUM(C338)-SUM(E338))</f>
        <v/>
      </c>
    </row>
    <row r="339" spans="1:7" x14ac:dyDescent="0.35">
      <c r="A339" s="132" t="str">
        <f t="shared" ref="A339:A402" si="40">IF(B339="","",EDATE(A338,1))</f>
        <v/>
      </c>
      <c r="B339" s="133" t="str">
        <f t="shared" si="35"/>
        <v/>
      </c>
      <c r="C339" s="134" t="str">
        <f t="shared" ref="C339:C402" si="41">IF(B339="","",G338)</f>
        <v/>
      </c>
      <c r="D339" s="135" t="str">
        <f t="shared" si="36"/>
        <v/>
      </c>
      <c r="E339" s="135" t="str">
        <f t="shared" si="37"/>
        <v/>
      </c>
      <c r="F339" s="135" t="str">
        <f t="shared" si="38"/>
        <v/>
      </c>
      <c r="G339" s="134" t="str">
        <f t="shared" si="39"/>
        <v/>
      </c>
    </row>
    <row r="340" spans="1:7" x14ac:dyDescent="0.35">
      <c r="A340" s="132" t="str">
        <f t="shared" si="40"/>
        <v/>
      </c>
      <c r="B340" s="133" t="str">
        <f t="shared" ref="B340:B403" si="42">IF(B339="","",IF(SUM(B339)+1&lt;=$E$7,SUM(B339)+1,""))</f>
        <v/>
      </c>
      <c r="C340" s="134" t="str">
        <f t="shared" si="41"/>
        <v/>
      </c>
      <c r="D340" s="135" t="str">
        <f t="shared" si="36"/>
        <v/>
      </c>
      <c r="E340" s="135" t="str">
        <f t="shared" si="37"/>
        <v/>
      </c>
      <c r="F340" s="135" t="str">
        <f t="shared" si="38"/>
        <v/>
      </c>
      <c r="G340" s="134" t="str">
        <f t="shared" si="39"/>
        <v/>
      </c>
    </row>
    <row r="341" spans="1:7" x14ac:dyDescent="0.35">
      <c r="A341" s="132" t="str">
        <f t="shared" si="40"/>
        <v/>
      </c>
      <c r="B341" s="133" t="str">
        <f t="shared" si="42"/>
        <v/>
      </c>
      <c r="C341" s="134" t="str">
        <f t="shared" si="41"/>
        <v/>
      </c>
      <c r="D341" s="135" t="str">
        <f t="shared" si="36"/>
        <v/>
      </c>
      <c r="E341" s="135" t="str">
        <f t="shared" si="37"/>
        <v/>
      </c>
      <c r="F341" s="135" t="str">
        <f t="shared" si="38"/>
        <v/>
      </c>
      <c r="G341" s="134" t="str">
        <f t="shared" si="39"/>
        <v/>
      </c>
    </row>
    <row r="342" spans="1:7" x14ac:dyDescent="0.35">
      <c r="A342" s="132" t="str">
        <f t="shared" si="40"/>
        <v/>
      </c>
      <c r="B342" s="133" t="str">
        <f t="shared" si="42"/>
        <v/>
      </c>
      <c r="C342" s="134" t="str">
        <f t="shared" si="41"/>
        <v/>
      </c>
      <c r="D342" s="135" t="str">
        <f t="shared" si="36"/>
        <v/>
      </c>
      <c r="E342" s="135" t="str">
        <f t="shared" si="37"/>
        <v/>
      </c>
      <c r="F342" s="135" t="str">
        <f t="shared" si="38"/>
        <v/>
      </c>
      <c r="G342" s="134" t="str">
        <f t="shared" si="39"/>
        <v/>
      </c>
    </row>
    <row r="343" spans="1:7" x14ac:dyDescent="0.35">
      <c r="A343" s="132" t="str">
        <f t="shared" si="40"/>
        <v/>
      </c>
      <c r="B343" s="133" t="str">
        <f t="shared" si="42"/>
        <v/>
      </c>
      <c r="C343" s="134" t="str">
        <f t="shared" si="41"/>
        <v/>
      </c>
      <c r="D343" s="135" t="str">
        <f t="shared" si="36"/>
        <v/>
      </c>
      <c r="E343" s="135" t="str">
        <f t="shared" si="37"/>
        <v/>
      </c>
      <c r="F343" s="135" t="str">
        <f t="shared" si="38"/>
        <v/>
      </c>
      <c r="G343" s="134" t="str">
        <f t="shared" si="39"/>
        <v/>
      </c>
    </row>
    <row r="344" spans="1:7" x14ac:dyDescent="0.35">
      <c r="A344" s="132" t="str">
        <f t="shared" si="40"/>
        <v/>
      </c>
      <c r="B344" s="133" t="str">
        <f t="shared" si="42"/>
        <v/>
      </c>
      <c r="C344" s="134" t="str">
        <f t="shared" si="41"/>
        <v/>
      </c>
      <c r="D344" s="135" t="str">
        <f t="shared" si="36"/>
        <v/>
      </c>
      <c r="E344" s="135" t="str">
        <f t="shared" si="37"/>
        <v/>
      </c>
      <c r="F344" s="135" t="str">
        <f t="shared" si="38"/>
        <v/>
      </c>
      <c r="G344" s="134" t="str">
        <f t="shared" si="39"/>
        <v/>
      </c>
    </row>
    <row r="345" spans="1:7" x14ac:dyDescent="0.35">
      <c r="A345" s="132" t="str">
        <f t="shared" si="40"/>
        <v/>
      </c>
      <c r="B345" s="133" t="str">
        <f t="shared" si="42"/>
        <v/>
      </c>
      <c r="C345" s="134" t="str">
        <f t="shared" si="41"/>
        <v/>
      </c>
      <c r="D345" s="135" t="str">
        <f t="shared" si="36"/>
        <v/>
      </c>
      <c r="E345" s="135" t="str">
        <f t="shared" si="37"/>
        <v/>
      </c>
      <c r="F345" s="135" t="str">
        <f t="shared" si="38"/>
        <v/>
      </c>
      <c r="G345" s="134" t="str">
        <f t="shared" si="39"/>
        <v/>
      </c>
    </row>
    <row r="346" spans="1:7" x14ac:dyDescent="0.35">
      <c r="A346" s="132" t="str">
        <f t="shared" si="40"/>
        <v/>
      </c>
      <c r="B346" s="133" t="str">
        <f t="shared" si="42"/>
        <v/>
      </c>
      <c r="C346" s="134" t="str">
        <f t="shared" si="41"/>
        <v/>
      </c>
      <c r="D346" s="135" t="str">
        <f t="shared" si="36"/>
        <v/>
      </c>
      <c r="E346" s="135" t="str">
        <f t="shared" si="37"/>
        <v/>
      </c>
      <c r="F346" s="135" t="str">
        <f t="shared" si="38"/>
        <v/>
      </c>
      <c r="G346" s="134" t="str">
        <f t="shared" si="39"/>
        <v/>
      </c>
    </row>
    <row r="347" spans="1:7" x14ac:dyDescent="0.35">
      <c r="A347" s="132" t="str">
        <f t="shared" si="40"/>
        <v/>
      </c>
      <c r="B347" s="133" t="str">
        <f t="shared" si="42"/>
        <v/>
      </c>
      <c r="C347" s="134" t="str">
        <f t="shared" si="41"/>
        <v/>
      </c>
      <c r="D347" s="135" t="str">
        <f t="shared" si="36"/>
        <v/>
      </c>
      <c r="E347" s="135" t="str">
        <f t="shared" si="37"/>
        <v/>
      </c>
      <c r="F347" s="135" t="str">
        <f t="shared" si="38"/>
        <v/>
      </c>
      <c r="G347" s="134" t="str">
        <f t="shared" si="39"/>
        <v/>
      </c>
    </row>
    <row r="348" spans="1:7" x14ac:dyDescent="0.35">
      <c r="A348" s="132" t="str">
        <f t="shared" si="40"/>
        <v/>
      </c>
      <c r="B348" s="133" t="str">
        <f t="shared" si="42"/>
        <v/>
      </c>
      <c r="C348" s="134" t="str">
        <f t="shared" si="41"/>
        <v/>
      </c>
      <c r="D348" s="135" t="str">
        <f t="shared" si="36"/>
        <v/>
      </c>
      <c r="E348" s="135" t="str">
        <f t="shared" si="37"/>
        <v/>
      </c>
      <c r="F348" s="135" t="str">
        <f t="shared" si="38"/>
        <v/>
      </c>
      <c r="G348" s="134" t="str">
        <f t="shared" si="39"/>
        <v/>
      </c>
    </row>
    <row r="349" spans="1:7" x14ac:dyDescent="0.35">
      <c r="A349" s="132" t="str">
        <f t="shared" si="40"/>
        <v/>
      </c>
      <c r="B349" s="133" t="str">
        <f t="shared" si="42"/>
        <v/>
      </c>
      <c r="C349" s="134" t="str">
        <f t="shared" si="41"/>
        <v/>
      </c>
      <c r="D349" s="135" t="str">
        <f t="shared" si="36"/>
        <v/>
      </c>
      <c r="E349" s="135" t="str">
        <f t="shared" si="37"/>
        <v/>
      </c>
      <c r="F349" s="135" t="str">
        <f t="shared" si="38"/>
        <v/>
      </c>
      <c r="G349" s="134" t="str">
        <f t="shared" si="39"/>
        <v/>
      </c>
    </row>
    <row r="350" spans="1:7" x14ac:dyDescent="0.35">
      <c r="A350" s="132" t="str">
        <f t="shared" si="40"/>
        <v/>
      </c>
      <c r="B350" s="133" t="str">
        <f t="shared" si="42"/>
        <v/>
      </c>
      <c r="C350" s="134" t="str">
        <f t="shared" si="41"/>
        <v/>
      </c>
      <c r="D350" s="135" t="str">
        <f t="shared" si="36"/>
        <v/>
      </c>
      <c r="E350" s="135" t="str">
        <f t="shared" si="37"/>
        <v/>
      </c>
      <c r="F350" s="135" t="str">
        <f t="shared" si="38"/>
        <v/>
      </c>
      <c r="G350" s="134" t="str">
        <f t="shared" si="39"/>
        <v/>
      </c>
    </row>
    <row r="351" spans="1:7" x14ac:dyDescent="0.35">
      <c r="A351" s="132" t="str">
        <f t="shared" si="40"/>
        <v/>
      </c>
      <c r="B351" s="133" t="str">
        <f t="shared" si="42"/>
        <v/>
      </c>
      <c r="C351" s="134" t="str">
        <f t="shared" si="41"/>
        <v/>
      </c>
      <c r="D351" s="135" t="str">
        <f t="shared" si="36"/>
        <v/>
      </c>
      <c r="E351" s="135" t="str">
        <f t="shared" si="37"/>
        <v/>
      </c>
      <c r="F351" s="135" t="str">
        <f t="shared" si="38"/>
        <v/>
      </c>
      <c r="G351" s="134" t="str">
        <f t="shared" si="39"/>
        <v/>
      </c>
    </row>
    <row r="352" spans="1:7" x14ac:dyDescent="0.35">
      <c r="A352" s="132" t="str">
        <f t="shared" si="40"/>
        <v/>
      </c>
      <c r="B352" s="133" t="str">
        <f t="shared" si="42"/>
        <v/>
      </c>
      <c r="C352" s="134" t="str">
        <f t="shared" si="41"/>
        <v/>
      </c>
      <c r="D352" s="135" t="str">
        <f t="shared" si="36"/>
        <v/>
      </c>
      <c r="E352" s="135" t="str">
        <f t="shared" si="37"/>
        <v/>
      </c>
      <c r="F352" s="135" t="str">
        <f t="shared" si="38"/>
        <v/>
      </c>
      <c r="G352" s="134" t="str">
        <f t="shared" si="39"/>
        <v/>
      </c>
    </row>
    <row r="353" spans="1:7" x14ac:dyDescent="0.35">
      <c r="A353" s="132" t="str">
        <f t="shared" si="40"/>
        <v/>
      </c>
      <c r="B353" s="133" t="str">
        <f t="shared" si="42"/>
        <v/>
      </c>
      <c r="C353" s="134" t="str">
        <f t="shared" si="41"/>
        <v/>
      </c>
      <c r="D353" s="135" t="str">
        <f t="shared" si="36"/>
        <v/>
      </c>
      <c r="E353" s="135" t="str">
        <f t="shared" si="37"/>
        <v/>
      </c>
      <c r="F353" s="135" t="str">
        <f t="shared" si="38"/>
        <v/>
      </c>
      <c r="G353" s="134" t="str">
        <f t="shared" si="39"/>
        <v/>
      </c>
    </row>
    <row r="354" spans="1:7" x14ac:dyDescent="0.35">
      <c r="A354" s="132" t="str">
        <f t="shared" si="40"/>
        <v/>
      </c>
      <c r="B354" s="133" t="str">
        <f t="shared" si="42"/>
        <v/>
      </c>
      <c r="C354" s="134" t="str">
        <f t="shared" si="41"/>
        <v/>
      </c>
      <c r="D354" s="135" t="str">
        <f t="shared" si="36"/>
        <v/>
      </c>
      <c r="E354" s="135" t="str">
        <f t="shared" si="37"/>
        <v/>
      </c>
      <c r="F354" s="135" t="str">
        <f t="shared" si="38"/>
        <v/>
      </c>
      <c r="G354" s="134" t="str">
        <f t="shared" si="39"/>
        <v/>
      </c>
    </row>
    <row r="355" spans="1:7" x14ac:dyDescent="0.35">
      <c r="A355" s="132" t="str">
        <f t="shared" si="40"/>
        <v/>
      </c>
      <c r="B355" s="133" t="str">
        <f t="shared" si="42"/>
        <v/>
      </c>
      <c r="C355" s="134" t="str">
        <f t="shared" si="41"/>
        <v/>
      </c>
      <c r="D355" s="135" t="str">
        <f t="shared" si="36"/>
        <v/>
      </c>
      <c r="E355" s="135" t="str">
        <f t="shared" si="37"/>
        <v/>
      </c>
      <c r="F355" s="135" t="str">
        <f t="shared" si="38"/>
        <v/>
      </c>
      <c r="G355" s="134" t="str">
        <f t="shared" si="39"/>
        <v/>
      </c>
    </row>
    <row r="356" spans="1:7" x14ac:dyDescent="0.35">
      <c r="A356" s="132" t="str">
        <f t="shared" si="40"/>
        <v/>
      </c>
      <c r="B356" s="133" t="str">
        <f t="shared" si="42"/>
        <v/>
      </c>
      <c r="C356" s="134" t="str">
        <f t="shared" si="41"/>
        <v/>
      </c>
      <c r="D356" s="135" t="str">
        <f t="shared" si="36"/>
        <v/>
      </c>
      <c r="E356" s="135" t="str">
        <f t="shared" si="37"/>
        <v/>
      </c>
      <c r="F356" s="135" t="str">
        <f t="shared" si="38"/>
        <v/>
      </c>
      <c r="G356" s="134" t="str">
        <f t="shared" si="39"/>
        <v/>
      </c>
    </row>
    <row r="357" spans="1:7" x14ac:dyDescent="0.35">
      <c r="A357" s="132" t="str">
        <f t="shared" si="40"/>
        <v/>
      </c>
      <c r="B357" s="133" t="str">
        <f t="shared" si="42"/>
        <v/>
      </c>
      <c r="C357" s="134" t="str">
        <f t="shared" si="41"/>
        <v/>
      </c>
      <c r="D357" s="135" t="str">
        <f t="shared" si="36"/>
        <v/>
      </c>
      <c r="E357" s="135" t="str">
        <f t="shared" si="37"/>
        <v/>
      </c>
      <c r="F357" s="135" t="str">
        <f t="shared" si="38"/>
        <v/>
      </c>
      <c r="G357" s="134" t="str">
        <f t="shared" si="39"/>
        <v/>
      </c>
    </row>
    <row r="358" spans="1:7" x14ac:dyDescent="0.35">
      <c r="A358" s="132" t="str">
        <f t="shared" si="40"/>
        <v/>
      </c>
      <c r="B358" s="133" t="str">
        <f t="shared" si="42"/>
        <v/>
      </c>
      <c r="C358" s="134" t="str">
        <f t="shared" si="41"/>
        <v/>
      </c>
      <c r="D358" s="135" t="str">
        <f t="shared" si="36"/>
        <v/>
      </c>
      <c r="E358" s="135" t="str">
        <f t="shared" si="37"/>
        <v/>
      </c>
      <c r="F358" s="135" t="str">
        <f t="shared" si="38"/>
        <v/>
      </c>
      <c r="G358" s="134" t="str">
        <f t="shared" si="39"/>
        <v/>
      </c>
    </row>
    <row r="359" spans="1:7" x14ac:dyDescent="0.35">
      <c r="A359" s="132" t="str">
        <f t="shared" si="40"/>
        <v/>
      </c>
      <c r="B359" s="133" t="str">
        <f t="shared" si="42"/>
        <v/>
      </c>
      <c r="C359" s="134" t="str">
        <f t="shared" si="41"/>
        <v/>
      </c>
      <c r="D359" s="135" t="str">
        <f t="shared" si="36"/>
        <v/>
      </c>
      <c r="E359" s="135" t="str">
        <f t="shared" si="37"/>
        <v/>
      </c>
      <c r="F359" s="135" t="str">
        <f t="shared" si="38"/>
        <v/>
      </c>
      <c r="G359" s="134" t="str">
        <f t="shared" si="39"/>
        <v/>
      </c>
    </row>
    <row r="360" spans="1:7" x14ac:dyDescent="0.35">
      <c r="A360" s="132" t="str">
        <f t="shared" si="40"/>
        <v/>
      </c>
      <c r="B360" s="133" t="str">
        <f t="shared" si="42"/>
        <v/>
      </c>
      <c r="C360" s="134" t="str">
        <f t="shared" si="41"/>
        <v/>
      </c>
      <c r="D360" s="135" t="str">
        <f t="shared" si="36"/>
        <v/>
      </c>
      <c r="E360" s="135" t="str">
        <f t="shared" si="37"/>
        <v/>
      </c>
      <c r="F360" s="135" t="str">
        <f t="shared" si="38"/>
        <v/>
      </c>
      <c r="G360" s="134" t="str">
        <f t="shared" si="39"/>
        <v/>
      </c>
    </row>
    <row r="361" spans="1:7" x14ac:dyDescent="0.35">
      <c r="A361" s="132" t="str">
        <f t="shared" si="40"/>
        <v/>
      </c>
      <c r="B361" s="133" t="str">
        <f t="shared" si="42"/>
        <v/>
      </c>
      <c r="C361" s="134" t="str">
        <f t="shared" si="41"/>
        <v/>
      </c>
      <c r="D361" s="135" t="str">
        <f t="shared" si="36"/>
        <v/>
      </c>
      <c r="E361" s="135" t="str">
        <f t="shared" si="37"/>
        <v/>
      </c>
      <c r="F361" s="135" t="str">
        <f t="shared" si="38"/>
        <v/>
      </c>
      <c r="G361" s="134" t="str">
        <f t="shared" si="39"/>
        <v/>
      </c>
    </row>
    <row r="362" spans="1:7" x14ac:dyDescent="0.35">
      <c r="A362" s="132" t="str">
        <f t="shared" si="40"/>
        <v/>
      </c>
      <c r="B362" s="133" t="str">
        <f t="shared" si="42"/>
        <v/>
      </c>
      <c r="C362" s="134" t="str">
        <f t="shared" si="41"/>
        <v/>
      </c>
      <c r="D362" s="135" t="str">
        <f t="shared" si="36"/>
        <v/>
      </c>
      <c r="E362" s="135" t="str">
        <f t="shared" si="37"/>
        <v/>
      </c>
      <c r="F362" s="135" t="str">
        <f t="shared" si="38"/>
        <v/>
      </c>
      <c r="G362" s="134" t="str">
        <f t="shared" si="39"/>
        <v/>
      </c>
    </row>
    <row r="363" spans="1:7" x14ac:dyDescent="0.35">
      <c r="A363" s="132" t="str">
        <f t="shared" si="40"/>
        <v/>
      </c>
      <c r="B363" s="133" t="str">
        <f t="shared" si="42"/>
        <v/>
      </c>
      <c r="C363" s="134" t="str">
        <f t="shared" si="41"/>
        <v/>
      </c>
      <c r="D363" s="135" t="str">
        <f t="shared" si="36"/>
        <v/>
      </c>
      <c r="E363" s="135" t="str">
        <f t="shared" si="37"/>
        <v/>
      </c>
      <c r="F363" s="135" t="str">
        <f t="shared" si="38"/>
        <v/>
      </c>
      <c r="G363" s="134" t="str">
        <f t="shared" si="39"/>
        <v/>
      </c>
    </row>
    <row r="364" spans="1:7" x14ac:dyDescent="0.35">
      <c r="A364" s="132" t="str">
        <f t="shared" si="40"/>
        <v/>
      </c>
      <c r="B364" s="133" t="str">
        <f t="shared" si="42"/>
        <v/>
      </c>
      <c r="C364" s="134" t="str">
        <f t="shared" si="41"/>
        <v/>
      </c>
      <c r="D364" s="135" t="str">
        <f t="shared" si="36"/>
        <v/>
      </c>
      <c r="E364" s="135" t="str">
        <f t="shared" si="37"/>
        <v/>
      </c>
      <c r="F364" s="135" t="str">
        <f t="shared" si="38"/>
        <v/>
      </c>
      <c r="G364" s="134" t="str">
        <f t="shared" si="39"/>
        <v/>
      </c>
    </row>
    <row r="365" spans="1:7" x14ac:dyDescent="0.35">
      <c r="A365" s="132" t="str">
        <f t="shared" si="40"/>
        <v/>
      </c>
      <c r="B365" s="133" t="str">
        <f t="shared" si="42"/>
        <v/>
      </c>
      <c r="C365" s="134" t="str">
        <f t="shared" si="41"/>
        <v/>
      </c>
      <c r="D365" s="135" t="str">
        <f t="shared" si="36"/>
        <v/>
      </c>
      <c r="E365" s="135" t="str">
        <f t="shared" si="37"/>
        <v/>
      </c>
      <c r="F365" s="135" t="str">
        <f t="shared" si="38"/>
        <v/>
      </c>
      <c r="G365" s="134" t="str">
        <f t="shared" si="39"/>
        <v/>
      </c>
    </row>
    <row r="366" spans="1:7" x14ac:dyDescent="0.35">
      <c r="A366" s="132" t="str">
        <f t="shared" si="40"/>
        <v/>
      </c>
      <c r="B366" s="133" t="str">
        <f t="shared" si="42"/>
        <v/>
      </c>
      <c r="C366" s="134" t="str">
        <f t="shared" si="41"/>
        <v/>
      </c>
      <c r="D366" s="135" t="str">
        <f t="shared" si="36"/>
        <v/>
      </c>
      <c r="E366" s="135" t="str">
        <f t="shared" si="37"/>
        <v/>
      </c>
      <c r="F366" s="135" t="str">
        <f t="shared" si="38"/>
        <v/>
      </c>
      <c r="G366" s="134" t="str">
        <f t="shared" si="39"/>
        <v/>
      </c>
    </row>
    <row r="367" spans="1:7" x14ac:dyDescent="0.35">
      <c r="A367" s="132" t="str">
        <f t="shared" si="40"/>
        <v/>
      </c>
      <c r="B367" s="133" t="str">
        <f t="shared" si="42"/>
        <v/>
      </c>
      <c r="C367" s="134" t="str">
        <f t="shared" si="41"/>
        <v/>
      </c>
      <c r="D367" s="135" t="str">
        <f t="shared" si="36"/>
        <v/>
      </c>
      <c r="E367" s="135" t="str">
        <f t="shared" si="37"/>
        <v/>
      </c>
      <c r="F367" s="135" t="str">
        <f t="shared" si="38"/>
        <v/>
      </c>
      <c r="G367" s="134" t="str">
        <f t="shared" si="39"/>
        <v/>
      </c>
    </row>
    <row r="368" spans="1:7" x14ac:dyDescent="0.35">
      <c r="A368" s="132" t="str">
        <f t="shared" si="40"/>
        <v/>
      </c>
      <c r="B368" s="133" t="str">
        <f t="shared" si="42"/>
        <v/>
      </c>
      <c r="C368" s="134" t="str">
        <f t="shared" si="41"/>
        <v/>
      </c>
      <c r="D368" s="135" t="str">
        <f t="shared" si="36"/>
        <v/>
      </c>
      <c r="E368" s="135" t="str">
        <f t="shared" si="37"/>
        <v/>
      </c>
      <c r="F368" s="135" t="str">
        <f t="shared" si="38"/>
        <v/>
      </c>
      <c r="G368" s="134" t="str">
        <f t="shared" si="39"/>
        <v/>
      </c>
    </row>
    <row r="369" spans="1:7" x14ac:dyDescent="0.35">
      <c r="A369" s="132" t="str">
        <f t="shared" si="40"/>
        <v/>
      </c>
      <c r="B369" s="133" t="str">
        <f t="shared" si="42"/>
        <v/>
      </c>
      <c r="C369" s="134" t="str">
        <f t="shared" si="41"/>
        <v/>
      </c>
      <c r="D369" s="135" t="str">
        <f t="shared" si="36"/>
        <v/>
      </c>
      <c r="E369" s="135" t="str">
        <f t="shared" si="37"/>
        <v/>
      </c>
      <c r="F369" s="135" t="str">
        <f t="shared" si="38"/>
        <v/>
      </c>
      <c r="G369" s="134" t="str">
        <f t="shared" si="39"/>
        <v/>
      </c>
    </row>
    <row r="370" spans="1:7" x14ac:dyDescent="0.35">
      <c r="A370" s="132" t="str">
        <f t="shared" si="40"/>
        <v/>
      </c>
      <c r="B370" s="133" t="str">
        <f t="shared" si="42"/>
        <v/>
      </c>
      <c r="C370" s="134" t="str">
        <f t="shared" si="41"/>
        <v/>
      </c>
      <c r="D370" s="135" t="str">
        <f t="shared" si="36"/>
        <v/>
      </c>
      <c r="E370" s="135" t="str">
        <f t="shared" si="37"/>
        <v/>
      </c>
      <c r="F370" s="135" t="str">
        <f t="shared" si="38"/>
        <v/>
      </c>
      <c r="G370" s="134" t="str">
        <f t="shared" si="39"/>
        <v/>
      </c>
    </row>
    <row r="371" spans="1:7" x14ac:dyDescent="0.35">
      <c r="A371" s="132" t="str">
        <f t="shared" si="40"/>
        <v/>
      </c>
      <c r="B371" s="133" t="str">
        <f t="shared" si="42"/>
        <v/>
      </c>
      <c r="C371" s="134" t="str">
        <f t="shared" si="41"/>
        <v/>
      </c>
      <c r="D371" s="135" t="str">
        <f t="shared" si="36"/>
        <v/>
      </c>
      <c r="E371" s="135" t="str">
        <f t="shared" si="37"/>
        <v/>
      </c>
      <c r="F371" s="135" t="str">
        <f t="shared" si="38"/>
        <v/>
      </c>
      <c r="G371" s="134" t="str">
        <f t="shared" si="39"/>
        <v/>
      </c>
    </row>
    <row r="372" spans="1:7" x14ac:dyDescent="0.35">
      <c r="A372" s="132" t="str">
        <f t="shared" si="40"/>
        <v/>
      </c>
      <c r="B372" s="133" t="str">
        <f t="shared" si="42"/>
        <v/>
      </c>
      <c r="C372" s="134" t="str">
        <f t="shared" si="41"/>
        <v/>
      </c>
      <c r="D372" s="135" t="str">
        <f t="shared" si="36"/>
        <v/>
      </c>
      <c r="E372" s="135" t="str">
        <f t="shared" si="37"/>
        <v/>
      </c>
      <c r="F372" s="135" t="str">
        <f t="shared" si="38"/>
        <v/>
      </c>
      <c r="G372" s="134" t="str">
        <f t="shared" si="39"/>
        <v/>
      </c>
    </row>
    <row r="373" spans="1:7" x14ac:dyDescent="0.35">
      <c r="A373" s="132" t="str">
        <f t="shared" si="40"/>
        <v/>
      </c>
      <c r="B373" s="133" t="str">
        <f t="shared" si="42"/>
        <v/>
      </c>
      <c r="C373" s="134" t="str">
        <f t="shared" si="41"/>
        <v/>
      </c>
      <c r="D373" s="135" t="str">
        <f t="shared" si="36"/>
        <v/>
      </c>
      <c r="E373" s="135" t="str">
        <f t="shared" si="37"/>
        <v/>
      </c>
      <c r="F373" s="135" t="str">
        <f t="shared" si="38"/>
        <v/>
      </c>
      <c r="G373" s="134" t="str">
        <f t="shared" si="39"/>
        <v/>
      </c>
    </row>
    <row r="374" spans="1:7" x14ac:dyDescent="0.35">
      <c r="A374" s="132" t="str">
        <f t="shared" si="40"/>
        <v/>
      </c>
      <c r="B374" s="133" t="str">
        <f t="shared" si="42"/>
        <v/>
      </c>
      <c r="C374" s="134" t="str">
        <f t="shared" si="41"/>
        <v/>
      </c>
      <c r="D374" s="135" t="str">
        <f t="shared" si="36"/>
        <v/>
      </c>
      <c r="E374" s="135" t="str">
        <f t="shared" si="37"/>
        <v/>
      </c>
      <c r="F374" s="135" t="str">
        <f t="shared" si="38"/>
        <v/>
      </c>
      <c r="G374" s="134" t="str">
        <f t="shared" si="39"/>
        <v/>
      </c>
    </row>
    <row r="375" spans="1:7" x14ac:dyDescent="0.35">
      <c r="A375" s="132" t="str">
        <f t="shared" si="40"/>
        <v/>
      </c>
      <c r="B375" s="133" t="str">
        <f t="shared" si="42"/>
        <v/>
      </c>
      <c r="C375" s="134" t="str">
        <f t="shared" si="41"/>
        <v/>
      </c>
      <c r="D375" s="135" t="str">
        <f t="shared" si="36"/>
        <v/>
      </c>
      <c r="E375" s="135" t="str">
        <f t="shared" si="37"/>
        <v/>
      </c>
      <c r="F375" s="135" t="str">
        <f t="shared" si="38"/>
        <v/>
      </c>
      <c r="G375" s="134" t="str">
        <f t="shared" si="39"/>
        <v/>
      </c>
    </row>
    <row r="376" spans="1:7" x14ac:dyDescent="0.35">
      <c r="A376" s="132" t="str">
        <f t="shared" si="40"/>
        <v/>
      </c>
      <c r="B376" s="133" t="str">
        <f t="shared" si="42"/>
        <v/>
      </c>
      <c r="C376" s="134" t="str">
        <f t="shared" si="41"/>
        <v/>
      </c>
      <c r="D376" s="135" t="str">
        <f t="shared" si="36"/>
        <v/>
      </c>
      <c r="E376" s="135" t="str">
        <f t="shared" si="37"/>
        <v/>
      </c>
      <c r="F376" s="135" t="str">
        <f t="shared" si="38"/>
        <v/>
      </c>
      <c r="G376" s="134" t="str">
        <f t="shared" si="39"/>
        <v/>
      </c>
    </row>
    <row r="377" spans="1:7" x14ac:dyDescent="0.35">
      <c r="A377" s="132" t="str">
        <f t="shared" si="40"/>
        <v/>
      </c>
      <c r="B377" s="133" t="str">
        <f t="shared" si="42"/>
        <v/>
      </c>
      <c r="C377" s="134" t="str">
        <f t="shared" si="41"/>
        <v/>
      </c>
      <c r="D377" s="135" t="str">
        <f t="shared" si="36"/>
        <v/>
      </c>
      <c r="E377" s="135" t="str">
        <f t="shared" si="37"/>
        <v/>
      </c>
      <c r="F377" s="135" t="str">
        <f t="shared" si="38"/>
        <v/>
      </c>
      <c r="G377" s="134" t="str">
        <f t="shared" si="39"/>
        <v/>
      </c>
    </row>
    <row r="378" spans="1:7" x14ac:dyDescent="0.35">
      <c r="A378" s="132" t="str">
        <f t="shared" si="40"/>
        <v/>
      </c>
      <c r="B378" s="133" t="str">
        <f t="shared" si="42"/>
        <v/>
      </c>
      <c r="C378" s="134" t="str">
        <f t="shared" si="41"/>
        <v/>
      </c>
      <c r="D378" s="135" t="str">
        <f t="shared" si="36"/>
        <v/>
      </c>
      <c r="E378" s="135" t="str">
        <f t="shared" si="37"/>
        <v/>
      </c>
      <c r="F378" s="135" t="str">
        <f t="shared" si="38"/>
        <v/>
      </c>
      <c r="G378" s="134" t="str">
        <f t="shared" si="39"/>
        <v/>
      </c>
    </row>
    <row r="379" spans="1:7" x14ac:dyDescent="0.35">
      <c r="A379" s="132" t="str">
        <f t="shared" si="40"/>
        <v/>
      </c>
      <c r="B379" s="133" t="str">
        <f t="shared" si="42"/>
        <v/>
      </c>
      <c r="C379" s="134" t="str">
        <f t="shared" si="41"/>
        <v/>
      </c>
      <c r="D379" s="135" t="str">
        <f t="shared" si="36"/>
        <v/>
      </c>
      <c r="E379" s="135" t="str">
        <f t="shared" si="37"/>
        <v/>
      </c>
      <c r="F379" s="135" t="str">
        <f t="shared" si="38"/>
        <v/>
      </c>
      <c r="G379" s="134" t="str">
        <f t="shared" si="39"/>
        <v/>
      </c>
    </row>
    <row r="380" spans="1:7" x14ac:dyDescent="0.35">
      <c r="A380" s="132" t="str">
        <f t="shared" si="40"/>
        <v/>
      </c>
      <c r="B380" s="133" t="str">
        <f t="shared" si="42"/>
        <v/>
      </c>
      <c r="C380" s="134" t="str">
        <f t="shared" si="41"/>
        <v/>
      </c>
      <c r="D380" s="135" t="str">
        <f t="shared" si="36"/>
        <v/>
      </c>
      <c r="E380" s="135" t="str">
        <f t="shared" si="37"/>
        <v/>
      </c>
      <c r="F380" s="135" t="str">
        <f t="shared" si="38"/>
        <v/>
      </c>
      <c r="G380" s="134" t="str">
        <f t="shared" si="39"/>
        <v/>
      </c>
    </row>
    <row r="381" spans="1:7" x14ac:dyDescent="0.35">
      <c r="A381" s="132" t="str">
        <f t="shared" si="40"/>
        <v/>
      </c>
      <c r="B381" s="133" t="str">
        <f t="shared" si="42"/>
        <v/>
      </c>
      <c r="C381" s="134" t="str">
        <f t="shared" si="41"/>
        <v/>
      </c>
      <c r="D381" s="135" t="str">
        <f t="shared" si="36"/>
        <v/>
      </c>
      <c r="E381" s="135" t="str">
        <f t="shared" si="37"/>
        <v/>
      </c>
      <c r="F381" s="135" t="str">
        <f t="shared" si="38"/>
        <v/>
      </c>
      <c r="G381" s="134" t="str">
        <f t="shared" si="39"/>
        <v/>
      </c>
    </row>
    <row r="382" spans="1:7" x14ac:dyDescent="0.35">
      <c r="A382" s="132" t="str">
        <f t="shared" si="40"/>
        <v/>
      </c>
      <c r="B382" s="133" t="str">
        <f t="shared" si="42"/>
        <v/>
      </c>
      <c r="C382" s="134" t="str">
        <f t="shared" si="41"/>
        <v/>
      </c>
      <c r="D382" s="135" t="str">
        <f t="shared" si="36"/>
        <v/>
      </c>
      <c r="E382" s="135" t="str">
        <f t="shared" si="37"/>
        <v/>
      </c>
      <c r="F382" s="135" t="str">
        <f t="shared" si="38"/>
        <v/>
      </c>
      <c r="G382" s="134" t="str">
        <f t="shared" si="39"/>
        <v/>
      </c>
    </row>
    <row r="383" spans="1:7" x14ac:dyDescent="0.35">
      <c r="A383" s="132" t="str">
        <f t="shared" si="40"/>
        <v/>
      </c>
      <c r="B383" s="133" t="str">
        <f t="shared" si="42"/>
        <v/>
      </c>
      <c r="C383" s="134" t="str">
        <f t="shared" si="41"/>
        <v/>
      </c>
      <c r="D383" s="135" t="str">
        <f t="shared" si="36"/>
        <v/>
      </c>
      <c r="E383" s="135" t="str">
        <f t="shared" si="37"/>
        <v/>
      </c>
      <c r="F383" s="135" t="str">
        <f t="shared" si="38"/>
        <v/>
      </c>
      <c r="G383" s="134" t="str">
        <f t="shared" si="39"/>
        <v/>
      </c>
    </row>
    <row r="384" spans="1:7" x14ac:dyDescent="0.35">
      <c r="A384" s="132" t="str">
        <f t="shared" si="40"/>
        <v/>
      </c>
      <c r="B384" s="133" t="str">
        <f t="shared" si="42"/>
        <v/>
      </c>
      <c r="C384" s="134" t="str">
        <f t="shared" si="41"/>
        <v/>
      </c>
      <c r="D384" s="135" t="str">
        <f t="shared" si="36"/>
        <v/>
      </c>
      <c r="E384" s="135" t="str">
        <f t="shared" si="37"/>
        <v/>
      </c>
      <c r="F384" s="135" t="str">
        <f t="shared" si="38"/>
        <v/>
      </c>
      <c r="G384" s="134" t="str">
        <f t="shared" si="39"/>
        <v/>
      </c>
    </row>
    <row r="385" spans="1:7" x14ac:dyDescent="0.35">
      <c r="A385" s="132" t="str">
        <f t="shared" si="40"/>
        <v/>
      </c>
      <c r="B385" s="133" t="str">
        <f t="shared" si="42"/>
        <v/>
      </c>
      <c r="C385" s="134" t="str">
        <f t="shared" si="41"/>
        <v/>
      </c>
      <c r="D385" s="135" t="str">
        <f t="shared" si="36"/>
        <v/>
      </c>
      <c r="E385" s="135" t="str">
        <f t="shared" si="37"/>
        <v/>
      </c>
      <c r="F385" s="135" t="str">
        <f t="shared" si="38"/>
        <v/>
      </c>
      <c r="G385" s="134" t="str">
        <f t="shared" si="39"/>
        <v/>
      </c>
    </row>
    <row r="386" spans="1:7" x14ac:dyDescent="0.35">
      <c r="A386" s="132" t="str">
        <f t="shared" si="40"/>
        <v/>
      </c>
      <c r="B386" s="133" t="str">
        <f t="shared" si="42"/>
        <v/>
      </c>
      <c r="C386" s="134" t="str">
        <f t="shared" si="41"/>
        <v/>
      </c>
      <c r="D386" s="135" t="str">
        <f t="shared" si="36"/>
        <v/>
      </c>
      <c r="E386" s="135" t="str">
        <f t="shared" si="37"/>
        <v/>
      </c>
      <c r="F386" s="135" t="str">
        <f t="shared" si="38"/>
        <v/>
      </c>
      <c r="G386" s="134" t="str">
        <f t="shared" si="39"/>
        <v/>
      </c>
    </row>
    <row r="387" spans="1:7" x14ac:dyDescent="0.35">
      <c r="A387" s="132" t="str">
        <f t="shared" si="40"/>
        <v/>
      </c>
      <c r="B387" s="133" t="str">
        <f t="shared" si="42"/>
        <v/>
      </c>
      <c r="C387" s="134" t="str">
        <f t="shared" si="41"/>
        <v/>
      </c>
      <c r="D387" s="135" t="str">
        <f t="shared" si="36"/>
        <v/>
      </c>
      <c r="E387" s="135" t="str">
        <f t="shared" si="37"/>
        <v/>
      </c>
      <c r="F387" s="135" t="str">
        <f t="shared" si="38"/>
        <v/>
      </c>
      <c r="G387" s="134" t="str">
        <f t="shared" si="39"/>
        <v/>
      </c>
    </row>
    <row r="388" spans="1:7" x14ac:dyDescent="0.35">
      <c r="A388" s="132" t="str">
        <f t="shared" si="40"/>
        <v/>
      </c>
      <c r="B388" s="133" t="str">
        <f t="shared" si="42"/>
        <v/>
      </c>
      <c r="C388" s="134" t="str">
        <f t="shared" si="41"/>
        <v/>
      </c>
      <c r="D388" s="135" t="str">
        <f t="shared" si="36"/>
        <v/>
      </c>
      <c r="E388" s="135" t="str">
        <f t="shared" si="37"/>
        <v/>
      </c>
      <c r="F388" s="135" t="str">
        <f t="shared" si="38"/>
        <v/>
      </c>
      <c r="G388" s="134" t="str">
        <f t="shared" si="39"/>
        <v/>
      </c>
    </row>
    <row r="389" spans="1:7" x14ac:dyDescent="0.35">
      <c r="A389" s="132" t="str">
        <f t="shared" si="40"/>
        <v/>
      </c>
      <c r="B389" s="133" t="str">
        <f t="shared" si="42"/>
        <v/>
      </c>
      <c r="C389" s="134" t="str">
        <f t="shared" si="41"/>
        <v/>
      </c>
      <c r="D389" s="135" t="str">
        <f t="shared" si="36"/>
        <v/>
      </c>
      <c r="E389" s="135" t="str">
        <f t="shared" si="37"/>
        <v/>
      </c>
      <c r="F389" s="135" t="str">
        <f t="shared" si="38"/>
        <v/>
      </c>
      <c r="G389" s="134" t="str">
        <f t="shared" si="39"/>
        <v/>
      </c>
    </row>
    <row r="390" spans="1:7" x14ac:dyDescent="0.35">
      <c r="A390" s="132" t="str">
        <f t="shared" si="40"/>
        <v/>
      </c>
      <c r="B390" s="133" t="str">
        <f t="shared" si="42"/>
        <v/>
      </c>
      <c r="C390" s="134" t="str">
        <f t="shared" si="41"/>
        <v/>
      </c>
      <c r="D390" s="135" t="str">
        <f t="shared" si="36"/>
        <v/>
      </c>
      <c r="E390" s="135" t="str">
        <f t="shared" si="37"/>
        <v/>
      </c>
      <c r="F390" s="135" t="str">
        <f t="shared" si="38"/>
        <v/>
      </c>
      <c r="G390" s="134" t="str">
        <f t="shared" si="39"/>
        <v/>
      </c>
    </row>
    <row r="391" spans="1:7" x14ac:dyDescent="0.35">
      <c r="A391" s="132" t="str">
        <f t="shared" si="40"/>
        <v/>
      </c>
      <c r="B391" s="133" t="str">
        <f t="shared" si="42"/>
        <v/>
      </c>
      <c r="C391" s="134" t="str">
        <f t="shared" si="41"/>
        <v/>
      </c>
      <c r="D391" s="135" t="str">
        <f t="shared" si="36"/>
        <v/>
      </c>
      <c r="E391" s="135" t="str">
        <f t="shared" si="37"/>
        <v/>
      </c>
      <c r="F391" s="135" t="str">
        <f t="shared" si="38"/>
        <v/>
      </c>
      <c r="G391" s="134" t="str">
        <f t="shared" si="39"/>
        <v/>
      </c>
    </row>
    <row r="392" spans="1:7" x14ac:dyDescent="0.35">
      <c r="A392" s="132" t="str">
        <f t="shared" si="40"/>
        <v/>
      </c>
      <c r="B392" s="133" t="str">
        <f t="shared" si="42"/>
        <v/>
      </c>
      <c r="C392" s="134" t="str">
        <f t="shared" si="41"/>
        <v/>
      </c>
      <c r="D392" s="135" t="str">
        <f t="shared" si="36"/>
        <v/>
      </c>
      <c r="E392" s="135" t="str">
        <f t="shared" si="37"/>
        <v/>
      </c>
      <c r="F392" s="135" t="str">
        <f t="shared" si="38"/>
        <v/>
      </c>
      <c r="G392" s="134" t="str">
        <f t="shared" si="39"/>
        <v/>
      </c>
    </row>
    <row r="393" spans="1:7" x14ac:dyDescent="0.35">
      <c r="A393" s="132" t="str">
        <f t="shared" si="40"/>
        <v/>
      </c>
      <c r="B393" s="133" t="str">
        <f t="shared" si="42"/>
        <v/>
      </c>
      <c r="C393" s="134" t="str">
        <f t="shared" si="41"/>
        <v/>
      </c>
      <c r="D393" s="135" t="str">
        <f t="shared" si="36"/>
        <v/>
      </c>
      <c r="E393" s="135" t="str">
        <f t="shared" si="37"/>
        <v/>
      </c>
      <c r="F393" s="135" t="str">
        <f t="shared" si="38"/>
        <v/>
      </c>
      <c r="G393" s="134" t="str">
        <f t="shared" si="39"/>
        <v/>
      </c>
    </row>
    <row r="394" spans="1:7" x14ac:dyDescent="0.35">
      <c r="A394" s="132" t="str">
        <f t="shared" si="40"/>
        <v/>
      </c>
      <c r="B394" s="133" t="str">
        <f t="shared" si="42"/>
        <v/>
      </c>
      <c r="C394" s="134" t="str">
        <f t="shared" si="41"/>
        <v/>
      </c>
      <c r="D394" s="135" t="str">
        <f t="shared" si="36"/>
        <v/>
      </c>
      <c r="E394" s="135" t="str">
        <f t="shared" si="37"/>
        <v/>
      </c>
      <c r="F394" s="135" t="str">
        <f t="shared" si="38"/>
        <v/>
      </c>
      <c r="G394" s="134" t="str">
        <f t="shared" si="39"/>
        <v/>
      </c>
    </row>
    <row r="395" spans="1:7" x14ac:dyDescent="0.35">
      <c r="A395" s="132" t="str">
        <f t="shared" si="40"/>
        <v/>
      </c>
      <c r="B395" s="133" t="str">
        <f t="shared" si="42"/>
        <v/>
      </c>
      <c r="C395" s="134" t="str">
        <f t="shared" si="41"/>
        <v/>
      </c>
      <c r="D395" s="135" t="str">
        <f t="shared" si="36"/>
        <v/>
      </c>
      <c r="E395" s="135" t="str">
        <f t="shared" si="37"/>
        <v/>
      </c>
      <c r="F395" s="135" t="str">
        <f t="shared" si="38"/>
        <v/>
      </c>
      <c r="G395" s="134" t="str">
        <f t="shared" si="39"/>
        <v/>
      </c>
    </row>
    <row r="396" spans="1:7" x14ac:dyDescent="0.35">
      <c r="A396" s="132" t="str">
        <f t="shared" si="40"/>
        <v/>
      </c>
      <c r="B396" s="133" t="str">
        <f t="shared" si="42"/>
        <v/>
      </c>
      <c r="C396" s="134" t="str">
        <f t="shared" si="41"/>
        <v/>
      </c>
      <c r="D396" s="135" t="str">
        <f t="shared" si="36"/>
        <v/>
      </c>
      <c r="E396" s="135" t="str">
        <f t="shared" si="37"/>
        <v/>
      </c>
      <c r="F396" s="135" t="str">
        <f t="shared" si="38"/>
        <v/>
      </c>
      <c r="G396" s="134" t="str">
        <f t="shared" si="39"/>
        <v/>
      </c>
    </row>
    <row r="397" spans="1:7" x14ac:dyDescent="0.35">
      <c r="A397" s="132" t="str">
        <f t="shared" si="40"/>
        <v/>
      </c>
      <c r="B397" s="133" t="str">
        <f t="shared" si="42"/>
        <v/>
      </c>
      <c r="C397" s="134" t="str">
        <f t="shared" si="41"/>
        <v/>
      </c>
      <c r="D397" s="135" t="str">
        <f t="shared" si="36"/>
        <v/>
      </c>
      <c r="E397" s="135" t="str">
        <f t="shared" si="37"/>
        <v/>
      </c>
      <c r="F397" s="135" t="str">
        <f t="shared" si="38"/>
        <v/>
      </c>
      <c r="G397" s="134" t="str">
        <f t="shared" si="39"/>
        <v/>
      </c>
    </row>
    <row r="398" spans="1:7" x14ac:dyDescent="0.35">
      <c r="A398" s="132" t="str">
        <f t="shared" si="40"/>
        <v/>
      </c>
      <c r="B398" s="133" t="str">
        <f t="shared" si="42"/>
        <v/>
      </c>
      <c r="C398" s="134" t="str">
        <f t="shared" si="41"/>
        <v/>
      </c>
      <c r="D398" s="135" t="str">
        <f t="shared" si="36"/>
        <v/>
      </c>
      <c r="E398" s="135" t="str">
        <f t="shared" si="37"/>
        <v/>
      </c>
      <c r="F398" s="135" t="str">
        <f t="shared" si="38"/>
        <v/>
      </c>
      <c r="G398" s="134" t="str">
        <f t="shared" si="39"/>
        <v/>
      </c>
    </row>
    <row r="399" spans="1:7" x14ac:dyDescent="0.35">
      <c r="A399" s="132" t="str">
        <f t="shared" si="40"/>
        <v/>
      </c>
      <c r="B399" s="133" t="str">
        <f t="shared" si="42"/>
        <v/>
      </c>
      <c r="C399" s="134" t="str">
        <f t="shared" si="41"/>
        <v/>
      </c>
      <c r="D399" s="135" t="str">
        <f t="shared" si="36"/>
        <v/>
      </c>
      <c r="E399" s="135" t="str">
        <f t="shared" si="37"/>
        <v/>
      </c>
      <c r="F399" s="135" t="str">
        <f t="shared" si="38"/>
        <v/>
      </c>
      <c r="G399" s="134" t="str">
        <f t="shared" si="39"/>
        <v/>
      </c>
    </row>
    <row r="400" spans="1:7" x14ac:dyDescent="0.35">
      <c r="A400" s="132" t="str">
        <f t="shared" si="40"/>
        <v/>
      </c>
      <c r="B400" s="133" t="str">
        <f t="shared" si="42"/>
        <v/>
      </c>
      <c r="C400" s="134" t="str">
        <f t="shared" si="41"/>
        <v/>
      </c>
      <c r="D400" s="135" t="str">
        <f t="shared" si="36"/>
        <v/>
      </c>
      <c r="E400" s="135" t="str">
        <f t="shared" si="37"/>
        <v/>
      </c>
      <c r="F400" s="135" t="str">
        <f t="shared" si="38"/>
        <v/>
      </c>
      <c r="G400" s="134" t="str">
        <f t="shared" si="39"/>
        <v/>
      </c>
    </row>
    <row r="401" spans="1:7" x14ac:dyDescent="0.35">
      <c r="A401" s="132" t="str">
        <f t="shared" si="40"/>
        <v/>
      </c>
      <c r="B401" s="133" t="str">
        <f t="shared" si="42"/>
        <v/>
      </c>
      <c r="C401" s="134" t="str">
        <f t="shared" si="41"/>
        <v/>
      </c>
      <c r="D401" s="135" t="str">
        <f t="shared" si="36"/>
        <v/>
      </c>
      <c r="E401" s="135" t="str">
        <f t="shared" si="37"/>
        <v/>
      </c>
      <c r="F401" s="135" t="str">
        <f t="shared" si="38"/>
        <v/>
      </c>
      <c r="G401" s="134" t="str">
        <f t="shared" si="39"/>
        <v/>
      </c>
    </row>
    <row r="402" spans="1:7" x14ac:dyDescent="0.35">
      <c r="A402" s="132" t="str">
        <f t="shared" si="40"/>
        <v/>
      </c>
      <c r="B402" s="133" t="str">
        <f t="shared" si="42"/>
        <v/>
      </c>
      <c r="C402" s="134" t="str">
        <f t="shared" si="41"/>
        <v/>
      </c>
      <c r="D402" s="135" t="str">
        <f t="shared" ref="D402:D465" si="43">IF(B402="","",IPMT($E$13/12,B402,$E$7,-$E$11,$E$12,0))</f>
        <v/>
      </c>
      <c r="E402" s="135" t="str">
        <f t="shared" ref="E402:E465" si="44">IF(B402="","",PPMT($E$13/12,B402,$E$7,-$E$11,$E$12,0))</f>
        <v/>
      </c>
      <c r="F402" s="135" t="str">
        <f t="shared" ref="F402:F465" si="45">IF(B402="","",SUM(D402:E402))</f>
        <v/>
      </c>
      <c r="G402" s="134" t="str">
        <f t="shared" ref="G402:G465" si="46">IF(B402="","",SUM(C402)-SUM(E402))</f>
        <v/>
      </c>
    </row>
    <row r="403" spans="1:7" x14ac:dyDescent="0.35">
      <c r="A403" s="132" t="str">
        <f t="shared" ref="A403:A466" si="47">IF(B403="","",EDATE(A402,1))</f>
        <v/>
      </c>
      <c r="B403" s="133" t="str">
        <f t="shared" si="42"/>
        <v/>
      </c>
      <c r="C403" s="134" t="str">
        <f t="shared" ref="C403:C466" si="48">IF(B403="","",G402)</f>
        <v/>
      </c>
      <c r="D403" s="135" t="str">
        <f t="shared" si="43"/>
        <v/>
      </c>
      <c r="E403" s="135" t="str">
        <f t="shared" si="44"/>
        <v/>
      </c>
      <c r="F403" s="135" t="str">
        <f t="shared" si="45"/>
        <v/>
      </c>
      <c r="G403" s="134" t="str">
        <f t="shared" si="46"/>
        <v/>
      </c>
    </row>
    <row r="404" spans="1:7" x14ac:dyDescent="0.35">
      <c r="A404" s="132" t="str">
        <f t="shared" si="47"/>
        <v/>
      </c>
      <c r="B404" s="133" t="str">
        <f t="shared" ref="B404:B467" si="49">IF(B403="","",IF(SUM(B403)+1&lt;=$E$7,SUM(B403)+1,""))</f>
        <v/>
      </c>
      <c r="C404" s="134" t="str">
        <f t="shared" si="48"/>
        <v/>
      </c>
      <c r="D404" s="135" t="str">
        <f t="shared" si="43"/>
        <v/>
      </c>
      <c r="E404" s="135" t="str">
        <f t="shared" si="44"/>
        <v/>
      </c>
      <c r="F404" s="135" t="str">
        <f t="shared" si="45"/>
        <v/>
      </c>
      <c r="G404" s="134" t="str">
        <f t="shared" si="46"/>
        <v/>
      </c>
    </row>
    <row r="405" spans="1:7" x14ac:dyDescent="0.35">
      <c r="A405" s="132" t="str">
        <f t="shared" si="47"/>
        <v/>
      </c>
      <c r="B405" s="133" t="str">
        <f t="shared" si="49"/>
        <v/>
      </c>
      <c r="C405" s="134" t="str">
        <f t="shared" si="48"/>
        <v/>
      </c>
      <c r="D405" s="135" t="str">
        <f t="shared" si="43"/>
        <v/>
      </c>
      <c r="E405" s="135" t="str">
        <f t="shared" si="44"/>
        <v/>
      </c>
      <c r="F405" s="135" t="str">
        <f t="shared" si="45"/>
        <v/>
      </c>
      <c r="G405" s="134" t="str">
        <f t="shared" si="46"/>
        <v/>
      </c>
    </row>
    <row r="406" spans="1:7" x14ac:dyDescent="0.35">
      <c r="A406" s="132" t="str">
        <f t="shared" si="47"/>
        <v/>
      </c>
      <c r="B406" s="133" t="str">
        <f t="shared" si="49"/>
        <v/>
      </c>
      <c r="C406" s="134" t="str">
        <f t="shared" si="48"/>
        <v/>
      </c>
      <c r="D406" s="135" t="str">
        <f t="shared" si="43"/>
        <v/>
      </c>
      <c r="E406" s="135" t="str">
        <f t="shared" si="44"/>
        <v/>
      </c>
      <c r="F406" s="135" t="str">
        <f t="shared" si="45"/>
        <v/>
      </c>
      <c r="G406" s="134" t="str">
        <f t="shared" si="46"/>
        <v/>
      </c>
    </row>
    <row r="407" spans="1:7" x14ac:dyDescent="0.35">
      <c r="A407" s="132" t="str">
        <f t="shared" si="47"/>
        <v/>
      </c>
      <c r="B407" s="133" t="str">
        <f t="shared" si="49"/>
        <v/>
      </c>
      <c r="C407" s="134" t="str">
        <f t="shared" si="48"/>
        <v/>
      </c>
      <c r="D407" s="135" t="str">
        <f t="shared" si="43"/>
        <v/>
      </c>
      <c r="E407" s="135" t="str">
        <f t="shared" si="44"/>
        <v/>
      </c>
      <c r="F407" s="135" t="str">
        <f t="shared" si="45"/>
        <v/>
      </c>
      <c r="G407" s="134" t="str">
        <f t="shared" si="46"/>
        <v/>
      </c>
    </row>
    <row r="408" spans="1:7" x14ac:dyDescent="0.35">
      <c r="A408" s="132" t="str">
        <f t="shared" si="47"/>
        <v/>
      </c>
      <c r="B408" s="133" t="str">
        <f t="shared" si="49"/>
        <v/>
      </c>
      <c r="C408" s="134" t="str">
        <f t="shared" si="48"/>
        <v/>
      </c>
      <c r="D408" s="135" t="str">
        <f t="shared" si="43"/>
        <v/>
      </c>
      <c r="E408" s="135" t="str">
        <f t="shared" si="44"/>
        <v/>
      </c>
      <c r="F408" s="135" t="str">
        <f t="shared" si="45"/>
        <v/>
      </c>
      <c r="G408" s="134" t="str">
        <f t="shared" si="46"/>
        <v/>
      </c>
    </row>
    <row r="409" spans="1:7" x14ac:dyDescent="0.35">
      <c r="A409" s="132" t="str">
        <f t="shared" si="47"/>
        <v/>
      </c>
      <c r="B409" s="133" t="str">
        <f t="shared" si="49"/>
        <v/>
      </c>
      <c r="C409" s="134" t="str">
        <f t="shared" si="48"/>
        <v/>
      </c>
      <c r="D409" s="135" t="str">
        <f t="shared" si="43"/>
        <v/>
      </c>
      <c r="E409" s="135" t="str">
        <f t="shared" si="44"/>
        <v/>
      </c>
      <c r="F409" s="135" t="str">
        <f t="shared" si="45"/>
        <v/>
      </c>
      <c r="G409" s="134" t="str">
        <f t="shared" si="46"/>
        <v/>
      </c>
    </row>
    <row r="410" spans="1:7" x14ac:dyDescent="0.35">
      <c r="A410" s="132" t="str">
        <f t="shared" si="47"/>
        <v/>
      </c>
      <c r="B410" s="133" t="str">
        <f t="shared" si="49"/>
        <v/>
      </c>
      <c r="C410" s="134" t="str">
        <f t="shared" si="48"/>
        <v/>
      </c>
      <c r="D410" s="135" t="str">
        <f t="shared" si="43"/>
        <v/>
      </c>
      <c r="E410" s="135" t="str">
        <f t="shared" si="44"/>
        <v/>
      </c>
      <c r="F410" s="135" t="str">
        <f t="shared" si="45"/>
        <v/>
      </c>
      <c r="G410" s="134" t="str">
        <f t="shared" si="46"/>
        <v/>
      </c>
    </row>
    <row r="411" spans="1:7" x14ac:dyDescent="0.35">
      <c r="A411" s="132" t="str">
        <f t="shared" si="47"/>
        <v/>
      </c>
      <c r="B411" s="133" t="str">
        <f t="shared" si="49"/>
        <v/>
      </c>
      <c r="C411" s="134" t="str">
        <f t="shared" si="48"/>
        <v/>
      </c>
      <c r="D411" s="135" t="str">
        <f t="shared" si="43"/>
        <v/>
      </c>
      <c r="E411" s="135" t="str">
        <f t="shared" si="44"/>
        <v/>
      </c>
      <c r="F411" s="135" t="str">
        <f t="shared" si="45"/>
        <v/>
      </c>
      <c r="G411" s="134" t="str">
        <f t="shared" si="46"/>
        <v/>
      </c>
    </row>
    <row r="412" spans="1:7" x14ac:dyDescent="0.35">
      <c r="A412" s="132" t="str">
        <f t="shared" si="47"/>
        <v/>
      </c>
      <c r="B412" s="133" t="str">
        <f t="shared" si="49"/>
        <v/>
      </c>
      <c r="C412" s="134" t="str">
        <f t="shared" si="48"/>
        <v/>
      </c>
      <c r="D412" s="135" t="str">
        <f t="shared" si="43"/>
        <v/>
      </c>
      <c r="E412" s="135" t="str">
        <f t="shared" si="44"/>
        <v/>
      </c>
      <c r="F412" s="135" t="str">
        <f t="shared" si="45"/>
        <v/>
      </c>
      <c r="G412" s="134" t="str">
        <f t="shared" si="46"/>
        <v/>
      </c>
    </row>
    <row r="413" spans="1:7" x14ac:dyDescent="0.35">
      <c r="A413" s="132" t="str">
        <f t="shared" si="47"/>
        <v/>
      </c>
      <c r="B413" s="133" t="str">
        <f t="shared" si="49"/>
        <v/>
      </c>
      <c r="C413" s="134" t="str">
        <f t="shared" si="48"/>
        <v/>
      </c>
      <c r="D413" s="135" t="str">
        <f t="shared" si="43"/>
        <v/>
      </c>
      <c r="E413" s="135" t="str">
        <f t="shared" si="44"/>
        <v/>
      </c>
      <c r="F413" s="135" t="str">
        <f t="shared" si="45"/>
        <v/>
      </c>
      <c r="G413" s="134" t="str">
        <f t="shared" si="46"/>
        <v/>
      </c>
    </row>
    <row r="414" spans="1:7" x14ac:dyDescent="0.35">
      <c r="A414" s="132" t="str">
        <f t="shared" si="47"/>
        <v/>
      </c>
      <c r="B414" s="133" t="str">
        <f t="shared" si="49"/>
        <v/>
      </c>
      <c r="C414" s="134" t="str">
        <f t="shared" si="48"/>
        <v/>
      </c>
      <c r="D414" s="135" t="str">
        <f t="shared" si="43"/>
        <v/>
      </c>
      <c r="E414" s="135" t="str">
        <f t="shared" si="44"/>
        <v/>
      </c>
      <c r="F414" s="135" t="str">
        <f t="shared" si="45"/>
        <v/>
      </c>
      <c r="G414" s="134" t="str">
        <f t="shared" si="46"/>
        <v/>
      </c>
    </row>
    <row r="415" spans="1:7" x14ac:dyDescent="0.35">
      <c r="A415" s="132" t="str">
        <f t="shared" si="47"/>
        <v/>
      </c>
      <c r="B415" s="133" t="str">
        <f t="shared" si="49"/>
        <v/>
      </c>
      <c r="C415" s="134" t="str">
        <f t="shared" si="48"/>
        <v/>
      </c>
      <c r="D415" s="135" t="str">
        <f t="shared" si="43"/>
        <v/>
      </c>
      <c r="E415" s="135" t="str">
        <f t="shared" si="44"/>
        <v/>
      </c>
      <c r="F415" s="135" t="str">
        <f t="shared" si="45"/>
        <v/>
      </c>
      <c r="G415" s="134" t="str">
        <f t="shared" si="46"/>
        <v/>
      </c>
    </row>
    <row r="416" spans="1:7" x14ac:dyDescent="0.35">
      <c r="A416" s="132" t="str">
        <f t="shared" si="47"/>
        <v/>
      </c>
      <c r="B416" s="133" t="str">
        <f t="shared" si="49"/>
        <v/>
      </c>
      <c r="C416" s="134" t="str">
        <f t="shared" si="48"/>
        <v/>
      </c>
      <c r="D416" s="135" t="str">
        <f t="shared" si="43"/>
        <v/>
      </c>
      <c r="E416" s="135" t="str">
        <f t="shared" si="44"/>
        <v/>
      </c>
      <c r="F416" s="135" t="str">
        <f t="shared" si="45"/>
        <v/>
      </c>
      <c r="G416" s="134" t="str">
        <f t="shared" si="46"/>
        <v/>
      </c>
    </row>
    <row r="417" spans="1:7" x14ac:dyDescent="0.35">
      <c r="A417" s="132" t="str">
        <f t="shared" si="47"/>
        <v/>
      </c>
      <c r="B417" s="133" t="str">
        <f t="shared" si="49"/>
        <v/>
      </c>
      <c r="C417" s="134" t="str">
        <f t="shared" si="48"/>
        <v/>
      </c>
      <c r="D417" s="135" t="str">
        <f t="shared" si="43"/>
        <v/>
      </c>
      <c r="E417" s="135" t="str">
        <f t="shared" si="44"/>
        <v/>
      </c>
      <c r="F417" s="135" t="str">
        <f t="shared" si="45"/>
        <v/>
      </c>
      <c r="G417" s="134" t="str">
        <f t="shared" si="46"/>
        <v/>
      </c>
    </row>
    <row r="418" spans="1:7" x14ac:dyDescent="0.35">
      <c r="A418" s="132" t="str">
        <f t="shared" si="47"/>
        <v/>
      </c>
      <c r="B418" s="133" t="str">
        <f t="shared" si="49"/>
        <v/>
      </c>
      <c r="C418" s="134" t="str">
        <f t="shared" si="48"/>
        <v/>
      </c>
      <c r="D418" s="135" t="str">
        <f t="shared" si="43"/>
        <v/>
      </c>
      <c r="E418" s="135" t="str">
        <f t="shared" si="44"/>
        <v/>
      </c>
      <c r="F418" s="135" t="str">
        <f t="shared" si="45"/>
        <v/>
      </c>
      <c r="G418" s="134" t="str">
        <f t="shared" si="46"/>
        <v/>
      </c>
    </row>
    <row r="419" spans="1:7" x14ac:dyDescent="0.35">
      <c r="A419" s="132" t="str">
        <f t="shared" si="47"/>
        <v/>
      </c>
      <c r="B419" s="133" t="str">
        <f t="shared" si="49"/>
        <v/>
      </c>
      <c r="C419" s="134" t="str">
        <f t="shared" si="48"/>
        <v/>
      </c>
      <c r="D419" s="135" t="str">
        <f t="shared" si="43"/>
        <v/>
      </c>
      <c r="E419" s="135" t="str">
        <f t="shared" si="44"/>
        <v/>
      </c>
      <c r="F419" s="135" t="str">
        <f t="shared" si="45"/>
        <v/>
      </c>
      <c r="G419" s="134" t="str">
        <f t="shared" si="46"/>
        <v/>
      </c>
    </row>
    <row r="420" spans="1:7" x14ac:dyDescent="0.35">
      <c r="A420" s="132" t="str">
        <f t="shared" si="47"/>
        <v/>
      </c>
      <c r="B420" s="133" t="str">
        <f t="shared" si="49"/>
        <v/>
      </c>
      <c r="C420" s="134" t="str">
        <f t="shared" si="48"/>
        <v/>
      </c>
      <c r="D420" s="135" t="str">
        <f t="shared" si="43"/>
        <v/>
      </c>
      <c r="E420" s="135" t="str">
        <f t="shared" si="44"/>
        <v/>
      </c>
      <c r="F420" s="135" t="str">
        <f t="shared" si="45"/>
        <v/>
      </c>
      <c r="G420" s="134" t="str">
        <f t="shared" si="46"/>
        <v/>
      </c>
    </row>
    <row r="421" spans="1:7" x14ac:dyDescent="0.35">
      <c r="A421" s="132" t="str">
        <f t="shared" si="47"/>
        <v/>
      </c>
      <c r="B421" s="133" t="str">
        <f t="shared" si="49"/>
        <v/>
      </c>
      <c r="C421" s="134" t="str">
        <f t="shared" si="48"/>
        <v/>
      </c>
      <c r="D421" s="135" t="str">
        <f t="shared" si="43"/>
        <v/>
      </c>
      <c r="E421" s="135" t="str">
        <f t="shared" si="44"/>
        <v/>
      </c>
      <c r="F421" s="135" t="str">
        <f t="shared" si="45"/>
        <v/>
      </c>
      <c r="G421" s="134" t="str">
        <f t="shared" si="46"/>
        <v/>
      </c>
    </row>
    <row r="422" spans="1:7" x14ac:dyDescent="0.35">
      <c r="A422" s="132" t="str">
        <f t="shared" si="47"/>
        <v/>
      </c>
      <c r="B422" s="133" t="str">
        <f t="shared" si="49"/>
        <v/>
      </c>
      <c r="C422" s="134" t="str">
        <f t="shared" si="48"/>
        <v/>
      </c>
      <c r="D422" s="135" t="str">
        <f t="shared" si="43"/>
        <v/>
      </c>
      <c r="E422" s="135" t="str">
        <f t="shared" si="44"/>
        <v/>
      </c>
      <c r="F422" s="135" t="str">
        <f t="shared" si="45"/>
        <v/>
      </c>
      <c r="G422" s="134" t="str">
        <f t="shared" si="46"/>
        <v/>
      </c>
    </row>
    <row r="423" spans="1:7" x14ac:dyDescent="0.35">
      <c r="A423" s="132" t="str">
        <f t="shared" si="47"/>
        <v/>
      </c>
      <c r="B423" s="133" t="str">
        <f t="shared" si="49"/>
        <v/>
      </c>
      <c r="C423" s="134" t="str">
        <f t="shared" si="48"/>
        <v/>
      </c>
      <c r="D423" s="135" t="str">
        <f t="shared" si="43"/>
        <v/>
      </c>
      <c r="E423" s="135" t="str">
        <f t="shared" si="44"/>
        <v/>
      </c>
      <c r="F423" s="135" t="str">
        <f t="shared" si="45"/>
        <v/>
      </c>
      <c r="G423" s="134" t="str">
        <f t="shared" si="46"/>
        <v/>
      </c>
    </row>
    <row r="424" spans="1:7" x14ac:dyDescent="0.35">
      <c r="A424" s="132" t="str">
        <f t="shared" si="47"/>
        <v/>
      </c>
      <c r="B424" s="133" t="str">
        <f t="shared" si="49"/>
        <v/>
      </c>
      <c r="C424" s="134" t="str">
        <f t="shared" si="48"/>
        <v/>
      </c>
      <c r="D424" s="135" t="str">
        <f t="shared" si="43"/>
        <v/>
      </c>
      <c r="E424" s="135" t="str">
        <f t="shared" si="44"/>
        <v/>
      </c>
      <c r="F424" s="135" t="str">
        <f t="shared" si="45"/>
        <v/>
      </c>
      <c r="G424" s="134" t="str">
        <f t="shared" si="46"/>
        <v/>
      </c>
    </row>
    <row r="425" spans="1:7" x14ac:dyDescent="0.35">
      <c r="A425" s="132" t="str">
        <f t="shared" si="47"/>
        <v/>
      </c>
      <c r="B425" s="133" t="str">
        <f t="shared" si="49"/>
        <v/>
      </c>
      <c r="C425" s="134" t="str">
        <f t="shared" si="48"/>
        <v/>
      </c>
      <c r="D425" s="135" t="str">
        <f t="shared" si="43"/>
        <v/>
      </c>
      <c r="E425" s="135" t="str">
        <f t="shared" si="44"/>
        <v/>
      </c>
      <c r="F425" s="135" t="str">
        <f t="shared" si="45"/>
        <v/>
      </c>
      <c r="G425" s="134" t="str">
        <f t="shared" si="46"/>
        <v/>
      </c>
    </row>
    <row r="426" spans="1:7" x14ac:dyDescent="0.35">
      <c r="A426" s="132" t="str">
        <f t="shared" si="47"/>
        <v/>
      </c>
      <c r="B426" s="133" t="str">
        <f t="shared" si="49"/>
        <v/>
      </c>
      <c r="C426" s="134" t="str">
        <f t="shared" si="48"/>
        <v/>
      </c>
      <c r="D426" s="135" t="str">
        <f t="shared" si="43"/>
        <v/>
      </c>
      <c r="E426" s="135" t="str">
        <f t="shared" si="44"/>
        <v/>
      </c>
      <c r="F426" s="135" t="str">
        <f t="shared" si="45"/>
        <v/>
      </c>
      <c r="G426" s="134" t="str">
        <f t="shared" si="46"/>
        <v/>
      </c>
    </row>
    <row r="427" spans="1:7" x14ac:dyDescent="0.35">
      <c r="A427" s="132" t="str">
        <f t="shared" si="47"/>
        <v/>
      </c>
      <c r="B427" s="133" t="str">
        <f t="shared" si="49"/>
        <v/>
      </c>
      <c r="C427" s="134" t="str">
        <f t="shared" si="48"/>
        <v/>
      </c>
      <c r="D427" s="135" t="str">
        <f t="shared" si="43"/>
        <v/>
      </c>
      <c r="E427" s="135" t="str">
        <f t="shared" si="44"/>
        <v/>
      </c>
      <c r="F427" s="135" t="str">
        <f t="shared" si="45"/>
        <v/>
      </c>
      <c r="G427" s="134" t="str">
        <f t="shared" si="46"/>
        <v/>
      </c>
    </row>
    <row r="428" spans="1:7" x14ac:dyDescent="0.35">
      <c r="A428" s="132" t="str">
        <f t="shared" si="47"/>
        <v/>
      </c>
      <c r="B428" s="133" t="str">
        <f t="shared" si="49"/>
        <v/>
      </c>
      <c r="C428" s="134" t="str">
        <f t="shared" si="48"/>
        <v/>
      </c>
      <c r="D428" s="135" t="str">
        <f t="shared" si="43"/>
        <v/>
      </c>
      <c r="E428" s="135" t="str">
        <f t="shared" si="44"/>
        <v/>
      </c>
      <c r="F428" s="135" t="str">
        <f t="shared" si="45"/>
        <v/>
      </c>
      <c r="G428" s="134" t="str">
        <f t="shared" si="46"/>
        <v/>
      </c>
    </row>
    <row r="429" spans="1:7" x14ac:dyDescent="0.35">
      <c r="A429" s="132" t="str">
        <f t="shared" si="47"/>
        <v/>
      </c>
      <c r="B429" s="133" t="str">
        <f t="shared" si="49"/>
        <v/>
      </c>
      <c r="C429" s="134" t="str">
        <f t="shared" si="48"/>
        <v/>
      </c>
      <c r="D429" s="135" t="str">
        <f t="shared" si="43"/>
        <v/>
      </c>
      <c r="E429" s="135" t="str">
        <f t="shared" si="44"/>
        <v/>
      </c>
      <c r="F429" s="135" t="str">
        <f t="shared" si="45"/>
        <v/>
      </c>
      <c r="G429" s="134" t="str">
        <f t="shared" si="46"/>
        <v/>
      </c>
    </row>
    <row r="430" spans="1:7" x14ac:dyDescent="0.35">
      <c r="A430" s="132" t="str">
        <f t="shared" si="47"/>
        <v/>
      </c>
      <c r="B430" s="133" t="str">
        <f t="shared" si="49"/>
        <v/>
      </c>
      <c r="C430" s="134" t="str">
        <f t="shared" si="48"/>
        <v/>
      </c>
      <c r="D430" s="135" t="str">
        <f t="shared" si="43"/>
        <v/>
      </c>
      <c r="E430" s="135" t="str">
        <f t="shared" si="44"/>
        <v/>
      </c>
      <c r="F430" s="135" t="str">
        <f t="shared" si="45"/>
        <v/>
      </c>
      <c r="G430" s="134" t="str">
        <f t="shared" si="46"/>
        <v/>
      </c>
    </row>
    <row r="431" spans="1:7" x14ac:dyDescent="0.35">
      <c r="A431" s="132" t="str">
        <f t="shared" si="47"/>
        <v/>
      </c>
      <c r="B431" s="133" t="str">
        <f t="shared" si="49"/>
        <v/>
      </c>
      <c r="C431" s="134" t="str">
        <f t="shared" si="48"/>
        <v/>
      </c>
      <c r="D431" s="135" t="str">
        <f t="shared" si="43"/>
        <v/>
      </c>
      <c r="E431" s="135" t="str">
        <f t="shared" si="44"/>
        <v/>
      </c>
      <c r="F431" s="135" t="str">
        <f t="shared" si="45"/>
        <v/>
      </c>
      <c r="G431" s="134" t="str">
        <f t="shared" si="46"/>
        <v/>
      </c>
    </row>
    <row r="432" spans="1:7" x14ac:dyDescent="0.35">
      <c r="A432" s="132" t="str">
        <f t="shared" si="47"/>
        <v/>
      </c>
      <c r="B432" s="133" t="str">
        <f t="shared" si="49"/>
        <v/>
      </c>
      <c r="C432" s="134" t="str">
        <f t="shared" si="48"/>
        <v/>
      </c>
      <c r="D432" s="135" t="str">
        <f t="shared" si="43"/>
        <v/>
      </c>
      <c r="E432" s="135" t="str">
        <f t="shared" si="44"/>
        <v/>
      </c>
      <c r="F432" s="135" t="str">
        <f t="shared" si="45"/>
        <v/>
      </c>
      <c r="G432" s="134" t="str">
        <f t="shared" si="46"/>
        <v/>
      </c>
    </row>
    <row r="433" spans="1:7" x14ac:dyDescent="0.35">
      <c r="A433" s="132" t="str">
        <f t="shared" si="47"/>
        <v/>
      </c>
      <c r="B433" s="133" t="str">
        <f t="shared" si="49"/>
        <v/>
      </c>
      <c r="C433" s="134" t="str">
        <f t="shared" si="48"/>
        <v/>
      </c>
      <c r="D433" s="135" t="str">
        <f t="shared" si="43"/>
        <v/>
      </c>
      <c r="E433" s="135" t="str">
        <f t="shared" si="44"/>
        <v/>
      </c>
      <c r="F433" s="135" t="str">
        <f t="shared" si="45"/>
        <v/>
      </c>
      <c r="G433" s="134" t="str">
        <f t="shared" si="46"/>
        <v/>
      </c>
    </row>
    <row r="434" spans="1:7" x14ac:dyDescent="0.35">
      <c r="A434" s="132" t="str">
        <f t="shared" si="47"/>
        <v/>
      </c>
      <c r="B434" s="133" t="str">
        <f t="shared" si="49"/>
        <v/>
      </c>
      <c r="C434" s="134" t="str">
        <f t="shared" si="48"/>
        <v/>
      </c>
      <c r="D434" s="135" t="str">
        <f t="shared" si="43"/>
        <v/>
      </c>
      <c r="E434" s="135" t="str">
        <f t="shared" si="44"/>
        <v/>
      </c>
      <c r="F434" s="135" t="str">
        <f t="shared" si="45"/>
        <v/>
      </c>
      <c r="G434" s="134" t="str">
        <f t="shared" si="46"/>
        <v/>
      </c>
    </row>
    <row r="435" spans="1:7" x14ac:dyDescent="0.35">
      <c r="A435" s="132" t="str">
        <f t="shared" si="47"/>
        <v/>
      </c>
      <c r="B435" s="133" t="str">
        <f t="shared" si="49"/>
        <v/>
      </c>
      <c r="C435" s="134" t="str">
        <f t="shared" si="48"/>
        <v/>
      </c>
      <c r="D435" s="135" t="str">
        <f t="shared" si="43"/>
        <v/>
      </c>
      <c r="E435" s="135" t="str">
        <f t="shared" si="44"/>
        <v/>
      </c>
      <c r="F435" s="135" t="str">
        <f t="shared" si="45"/>
        <v/>
      </c>
      <c r="G435" s="134" t="str">
        <f t="shared" si="46"/>
        <v/>
      </c>
    </row>
    <row r="436" spans="1:7" x14ac:dyDescent="0.35">
      <c r="A436" s="132" t="str">
        <f t="shared" si="47"/>
        <v/>
      </c>
      <c r="B436" s="133" t="str">
        <f t="shared" si="49"/>
        <v/>
      </c>
      <c r="C436" s="134" t="str">
        <f t="shared" si="48"/>
        <v/>
      </c>
      <c r="D436" s="135" t="str">
        <f t="shared" si="43"/>
        <v/>
      </c>
      <c r="E436" s="135" t="str">
        <f t="shared" si="44"/>
        <v/>
      </c>
      <c r="F436" s="135" t="str">
        <f t="shared" si="45"/>
        <v/>
      </c>
      <c r="G436" s="134" t="str">
        <f t="shared" si="46"/>
        <v/>
      </c>
    </row>
    <row r="437" spans="1:7" x14ac:dyDescent="0.35">
      <c r="A437" s="132" t="str">
        <f t="shared" si="47"/>
        <v/>
      </c>
      <c r="B437" s="133" t="str">
        <f t="shared" si="49"/>
        <v/>
      </c>
      <c r="C437" s="134" t="str">
        <f t="shared" si="48"/>
        <v/>
      </c>
      <c r="D437" s="135" t="str">
        <f t="shared" si="43"/>
        <v/>
      </c>
      <c r="E437" s="135" t="str">
        <f t="shared" si="44"/>
        <v/>
      </c>
      <c r="F437" s="135" t="str">
        <f t="shared" si="45"/>
        <v/>
      </c>
      <c r="G437" s="134" t="str">
        <f t="shared" si="46"/>
        <v/>
      </c>
    </row>
    <row r="438" spans="1:7" x14ac:dyDescent="0.35">
      <c r="A438" s="132" t="str">
        <f t="shared" si="47"/>
        <v/>
      </c>
      <c r="B438" s="133" t="str">
        <f t="shared" si="49"/>
        <v/>
      </c>
      <c r="C438" s="134" t="str">
        <f t="shared" si="48"/>
        <v/>
      </c>
      <c r="D438" s="135" t="str">
        <f t="shared" si="43"/>
        <v/>
      </c>
      <c r="E438" s="135" t="str">
        <f t="shared" si="44"/>
        <v/>
      </c>
      <c r="F438" s="135" t="str">
        <f t="shared" si="45"/>
        <v/>
      </c>
      <c r="G438" s="134" t="str">
        <f t="shared" si="46"/>
        <v/>
      </c>
    </row>
    <row r="439" spans="1:7" x14ac:dyDescent="0.35">
      <c r="A439" s="132" t="str">
        <f t="shared" si="47"/>
        <v/>
      </c>
      <c r="B439" s="133" t="str">
        <f t="shared" si="49"/>
        <v/>
      </c>
      <c r="C439" s="134" t="str">
        <f t="shared" si="48"/>
        <v/>
      </c>
      <c r="D439" s="135" t="str">
        <f t="shared" si="43"/>
        <v/>
      </c>
      <c r="E439" s="135" t="str">
        <f t="shared" si="44"/>
        <v/>
      </c>
      <c r="F439" s="135" t="str">
        <f t="shared" si="45"/>
        <v/>
      </c>
      <c r="G439" s="134" t="str">
        <f t="shared" si="46"/>
        <v/>
      </c>
    </row>
    <row r="440" spans="1:7" x14ac:dyDescent="0.35">
      <c r="A440" s="132" t="str">
        <f t="shared" si="47"/>
        <v/>
      </c>
      <c r="B440" s="133" t="str">
        <f t="shared" si="49"/>
        <v/>
      </c>
      <c r="C440" s="134" t="str">
        <f t="shared" si="48"/>
        <v/>
      </c>
      <c r="D440" s="135" t="str">
        <f t="shared" si="43"/>
        <v/>
      </c>
      <c r="E440" s="135" t="str">
        <f t="shared" si="44"/>
        <v/>
      </c>
      <c r="F440" s="135" t="str">
        <f t="shared" si="45"/>
        <v/>
      </c>
      <c r="G440" s="134" t="str">
        <f t="shared" si="46"/>
        <v/>
      </c>
    </row>
    <row r="441" spans="1:7" x14ac:dyDescent="0.35">
      <c r="A441" s="132" t="str">
        <f t="shared" si="47"/>
        <v/>
      </c>
      <c r="B441" s="133" t="str">
        <f t="shared" si="49"/>
        <v/>
      </c>
      <c r="C441" s="134" t="str">
        <f t="shared" si="48"/>
        <v/>
      </c>
      <c r="D441" s="135" t="str">
        <f t="shared" si="43"/>
        <v/>
      </c>
      <c r="E441" s="135" t="str">
        <f t="shared" si="44"/>
        <v/>
      </c>
      <c r="F441" s="135" t="str">
        <f t="shared" si="45"/>
        <v/>
      </c>
      <c r="G441" s="134" t="str">
        <f t="shared" si="46"/>
        <v/>
      </c>
    </row>
    <row r="442" spans="1:7" x14ac:dyDescent="0.35">
      <c r="A442" s="132" t="str">
        <f t="shared" si="47"/>
        <v/>
      </c>
      <c r="B442" s="133" t="str">
        <f t="shared" si="49"/>
        <v/>
      </c>
      <c r="C442" s="134" t="str">
        <f t="shared" si="48"/>
        <v/>
      </c>
      <c r="D442" s="135" t="str">
        <f t="shared" si="43"/>
        <v/>
      </c>
      <c r="E442" s="135" t="str">
        <f t="shared" si="44"/>
        <v/>
      </c>
      <c r="F442" s="135" t="str">
        <f t="shared" si="45"/>
        <v/>
      </c>
      <c r="G442" s="134" t="str">
        <f t="shared" si="46"/>
        <v/>
      </c>
    </row>
    <row r="443" spans="1:7" x14ac:dyDescent="0.35">
      <c r="A443" s="132" t="str">
        <f t="shared" si="47"/>
        <v/>
      </c>
      <c r="B443" s="133" t="str">
        <f t="shared" si="49"/>
        <v/>
      </c>
      <c r="C443" s="134" t="str">
        <f t="shared" si="48"/>
        <v/>
      </c>
      <c r="D443" s="135" t="str">
        <f t="shared" si="43"/>
        <v/>
      </c>
      <c r="E443" s="135" t="str">
        <f t="shared" si="44"/>
        <v/>
      </c>
      <c r="F443" s="135" t="str">
        <f t="shared" si="45"/>
        <v/>
      </c>
      <c r="G443" s="134" t="str">
        <f t="shared" si="46"/>
        <v/>
      </c>
    </row>
    <row r="444" spans="1:7" x14ac:dyDescent="0.35">
      <c r="A444" s="132" t="str">
        <f t="shared" si="47"/>
        <v/>
      </c>
      <c r="B444" s="133" t="str">
        <f t="shared" si="49"/>
        <v/>
      </c>
      <c r="C444" s="134" t="str">
        <f t="shared" si="48"/>
        <v/>
      </c>
      <c r="D444" s="135" t="str">
        <f t="shared" si="43"/>
        <v/>
      </c>
      <c r="E444" s="135" t="str">
        <f t="shared" si="44"/>
        <v/>
      </c>
      <c r="F444" s="135" t="str">
        <f t="shared" si="45"/>
        <v/>
      </c>
      <c r="G444" s="134" t="str">
        <f t="shared" si="46"/>
        <v/>
      </c>
    </row>
    <row r="445" spans="1:7" x14ac:dyDescent="0.35">
      <c r="A445" s="132" t="str">
        <f t="shared" si="47"/>
        <v/>
      </c>
      <c r="B445" s="133" t="str">
        <f t="shared" si="49"/>
        <v/>
      </c>
      <c r="C445" s="134" t="str">
        <f t="shared" si="48"/>
        <v/>
      </c>
      <c r="D445" s="135" t="str">
        <f t="shared" si="43"/>
        <v/>
      </c>
      <c r="E445" s="135" t="str">
        <f t="shared" si="44"/>
        <v/>
      </c>
      <c r="F445" s="135" t="str">
        <f t="shared" si="45"/>
        <v/>
      </c>
      <c r="G445" s="134" t="str">
        <f t="shared" si="46"/>
        <v/>
      </c>
    </row>
    <row r="446" spans="1:7" x14ac:dyDescent="0.35">
      <c r="A446" s="132" t="str">
        <f t="shared" si="47"/>
        <v/>
      </c>
      <c r="B446" s="133" t="str">
        <f t="shared" si="49"/>
        <v/>
      </c>
      <c r="C446" s="134" t="str">
        <f t="shared" si="48"/>
        <v/>
      </c>
      <c r="D446" s="135" t="str">
        <f t="shared" si="43"/>
        <v/>
      </c>
      <c r="E446" s="135" t="str">
        <f t="shared" si="44"/>
        <v/>
      </c>
      <c r="F446" s="135" t="str">
        <f t="shared" si="45"/>
        <v/>
      </c>
      <c r="G446" s="134" t="str">
        <f t="shared" si="46"/>
        <v/>
      </c>
    </row>
    <row r="447" spans="1:7" x14ac:dyDescent="0.35">
      <c r="A447" s="132" t="str">
        <f t="shared" si="47"/>
        <v/>
      </c>
      <c r="B447" s="133" t="str">
        <f t="shared" si="49"/>
        <v/>
      </c>
      <c r="C447" s="134" t="str">
        <f t="shared" si="48"/>
        <v/>
      </c>
      <c r="D447" s="135" t="str">
        <f t="shared" si="43"/>
        <v/>
      </c>
      <c r="E447" s="135" t="str">
        <f t="shared" si="44"/>
        <v/>
      </c>
      <c r="F447" s="135" t="str">
        <f t="shared" si="45"/>
        <v/>
      </c>
      <c r="G447" s="134" t="str">
        <f t="shared" si="46"/>
        <v/>
      </c>
    </row>
    <row r="448" spans="1:7" x14ac:dyDescent="0.35">
      <c r="A448" s="132" t="str">
        <f t="shared" si="47"/>
        <v/>
      </c>
      <c r="B448" s="133" t="str">
        <f t="shared" si="49"/>
        <v/>
      </c>
      <c r="C448" s="134" t="str">
        <f t="shared" si="48"/>
        <v/>
      </c>
      <c r="D448" s="135" t="str">
        <f t="shared" si="43"/>
        <v/>
      </c>
      <c r="E448" s="135" t="str">
        <f t="shared" si="44"/>
        <v/>
      </c>
      <c r="F448" s="135" t="str">
        <f t="shared" si="45"/>
        <v/>
      </c>
      <c r="G448" s="134" t="str">
        <f t="shared" si="46"/>
        <v/>
      </c>
    </row>
    <row r="449" spans="1:7" x14ac:dyDescent="0.35">
      <c r="A449" s="132" t="str">
        <f t="shared" si="47"/>
        <v/>
      </c>
      <c r="B449" s="133" t="str">
        <f t="shared" si="49"/>
        <v/>
      </c>
      <c r="C449" s="134" t="str">
        <f t="shared" si="48"/>
        <v/>
      </c>
      <c r="D449" s="135" t="str">
        <f t="shared" si="43"/>
        <v/>
      </c>
      <c r="E449" s="135" t="str">
        <f t="shared" si="44"/>
        <v/>
      </c>
      <c r="F449" s="135" t="str">
        <f t="shared" si="45"/>
        <v/>
      </c>
      <c r="G449" s="134" t="str">
        <f t="shared" si="46"/>
        <v/>
      </c>
    </row>
    <row r="450" spans="1:7" x14ac:dyDescent="0.35">
      <c r="A450" s="132" t="str">
        <f t="shared" si="47"/>
        <v/>
      </c>
      <c r="B450" s="133" t="str">
        <f t="shared" si="49"/>
        <v/>
      </c>
      <c r="C450" s="134" t="str">
        <f t="shared" si="48"/>
        <v/>
      </c>
      <c r="D450" s="135" t="str">
        <f t="shared" si="43"/>
        <v/>
      </c>
      <c r="E450" s="135" t="str">
        <f t="shared" si="44"/>
        <v/>
      </c>
      <c r="F450" s="135" t="str">
        <f t="shared" si="45"/>
        <v/>
      </c>
      <c r="G450" s="134" t="str">
        <f t="shared" si="46"/>
        <v/>
      </c>
    </row>
    <row r="451" spans="1:7" x14ac:dyDescent="0.35">
      <c r="A451" s="132" t="str">
        <f t="shared" si="47"/>
        <v/>
      </c>
      <c r="B451" s="133" t="str">
        <f t="shared" si="49"/>
        <v/>
      </c>
      <c r="C451" s="134" t="str">
        <f t="shared" si="48"/>
        <v/>
      </c>
      <c r="D451" s="135" t="str">
        <f t="shared" si="43"/>
        <v/>
      </c>
      <c r="E451" s="135" t="str">
        <f t="shared" si="44"/>
        <v/>
      </c>
      <c r="F451" s="135" t="str">
        <f t="shared" si="45"/>
        <v/>
      </c>
      <c r="G451" s="134" t="str">
        <f t="shared" si="46"/>
        <v/>
      </c>
    </row>
    <row r="452" spans="1:7" x14ac:dyDescent="0.35">
      <c r="A452" s="132" t="str">
        <f t="shared" si="47"/>
        <v/>
      </c>
      <c r="B452" s="133" t="str">
        <f t="shared" si="49"/>
        <v/>
      </c>
      <c r="C452" s="134" t="str">
        <f t="shared" si="48"/>
        <v/>
      </c>
      <c r="D452" s="135" t="str">
        <f t="shared" si="43"/>
        <v/>
      </c>
      <c r="E452" s="135" t="str">
        <f t="shared" si="44"/>
        <v/>
      </c>
      <c r="F452" s="135" t="str">
        <f t="shared" si="45"/>
        <v/>
      </c>
      <c r="G452" s="134" t="str">
        <f t="shared" si="46"/>
        <v/>
      </c>
    </row>
    <row r="453" spans="1:7" x14ac:dyDescent="0.35">
      <c r="A453" s="132" t="str">
        <f t="shared" si="47"/>
        <v/>
      </c>
      <c r="B453" s="133" t="str">
        <f t="shared" si="49"/>
        <v/>
      </c>
      <c r="C453" s="134" t="str">
        <f t="shared" si="48"/>
        <v/>
      </c>
      <c r="D453" s="135" t="str">
        <f t="shared" si="43"/>
        <v/>
      </c>
      <c r="E453" s="135" t="str">
        <f t="shared" si="44"/>
        <v/>
      </c>
      <c r="F453" s="135" t="str">
        <f t="shared" si="45"/>
        <v/>
      </c>
      <c r="G453" s="134" t="str">
        <f t="shared" si="46"/>
        <v/>
      </c>
    </row>
    <row r="454" spans="1:7" x14ac:dyDescent="0.35">
      <c r="A454" s="132" t="str">
        <f t="shared" si="47"/>
        <v/>
      </c>
      <c r="B454" s="133" t="str">
        <f t="shared" si="49"/>
        <v/>
      </c>
      <c r="C454" s="134" t="str">
        <f t="shared" si="48"/>
        <v/>
      </c>
      <c r="D454" s="135" t="str">
        <f t="shared" si="43"/>
        <v/>
      </c>
      <c r="E454" s="135" t="str">
        <f t="shared" si="44"/>
        <v/>
      </c>
      <c r="F454" s="135" t="str">
        <f t="shared" si="45"/>
        <v/>
      </c>
      <c r="G454" s="134" t="str">
        <f t="shared" si="46"/>
        <v/>
      </c>
    </row>
    <row r="455" spans="1:7" x14ac:dyDescent="0.35">
      <c r="A455" s="132" t="str">
        <f t="shared" si="47"/>
        <v/>
      </c>
      <c r="B455" s="133" t="str">
        <f t="shared" si="49"/>
        <v/>
      </c>
      <c r="C455" s="134" t="str">
        <f t="shared" si="48"/>
        <v/>
      </c>
      <c r="D455" s="135" t="str">
        <f t="shared" si="43"/>
        <v/>
      </c>
      <c r="E455" s="135" t="str">
        <f t="shared" si="44"/>
        <v/>
      </c>
      <c r="F455" s="135" t="str">
        <f t="shared" si="45"/>
        <v/>
      </c>
      <c r="G455" s="134" t="str">
        <f t="shared" si="46"/>
        <v/>
      </c>
    </row>
    <row r="456" spans="1:7" x14ac:dyDescent="0.35">
      <c r="A456" s="132" t="str">
        <f t="shared" si="47"/>
        <v/>
      </c>
      <c r="B456" s="133" t="str">
        <f t="shared" si="49"/>
        <v/>
      </c>
      <c r="C456" s="134" t="str">
        <f t="shared" si="48"/>
        <v/>
      </c>
      <c r="D456" s="135" t="str">
        <f t="shared" si="43"/>
        <v/>
      </c>
      <c r="E456" s="135" t="str">
        <f t="shared" si="44"/>
        <v/>
      </c>
      <c r="F456" s="135" t="str">
        <f t="shared" si="45"/>
        <v/>
      </c>
      <c r="G456" s="134" t="str">
        <f t="shared" si="46"/>
        <v/>
      </c>
    </row>
    <row r="457" spans="1:7" x14ac:dyDescent="0.35">
      <c r="A457" s="132" t="str">
        <f t="shared" si="47"/>
        <v/>
      </c>
      <c r="B457" s="133" t="str">
        <f t="shared" si="49"/>
        <v/>
      </c>
      <c r="C457" s="134" t="str">
        <f t="shared" si="48"/>
        <v/>
      </c>
      <c r="D457" s="135" t="str">
        <f t="shared" si="43"/>
        <v/>
      </c>
      <c r="E457" s="135" t="str">
        <f t="shared" si="44"/>
        <v/>
      </c>
      <c r="F457" s="135" t="str">
        <f t="shared" si="45"/>
        <v/>
      </c>
      <c r="G457" s="134" t="str">
        <f t="shared" si="46"/>
        <v/>
      </c>
    </row>
    <row r="458" spans="1:7" x14ac:dyDescent="0.35">
      <c r="A458" s="132" t="str">
        <f t="shared" si="47"/>
        <v/>
      </c>
      <c r="B458" s="133" t="str">
        <f t="shared" si="49"/>
        <v/>
      </c>
      <c r="C458" s="134" t="str">
        <f t="shared" si="48"/>
        <v/>
      </c>
      <c r="D458" s="135" t="str">
        <f t="shared" si="43"/>
        <v/>
      </c>
      <c r="E458" s="135" t="str">
        <f t="shared" si="44"/>
        <v/>
      </c>
      <c r="F458" s="135" t="str">
        <f t="shared" si="45"/>
        <v/>
      </c>
      <c r="G458" s="134" t="str">
        <f t="shared" si="46"/>
        <v/>
      </c>
    </row>
    <row r="459" spans="1:7" x14ac:dyDescent="0.35">
      <c r="A459" s="132" t="str">
        <f t="shared" si="47"/>
        <v/>
      </c>
      <c r="B459" s="133" t="str">
        <f t="shared" si="49"/>
        <v/>
      </c>
      <c r="C459" s="134" t="str">
        <f t="shared" si="48"/>
        <v/>
      </c>
      <c r="D459" s="135" t="str">
        <f t="shared" si="43"/>
        <v/>
      </c>
      <c r="E459" s="135" t="str">
        <f t="shared" si="44"/>
        <v/>
      </c>
      <c r="F459" s="135" t="str">
        <f t="shared" si="45"/>
        <v/>
      </c>
      <c r="G459" s="134" t="str">
        <f t="shared" si="46"/>
        <v/>
      </c>
    </row>
    <row r="460" spans="1:7" x14ac:dyDescent="0.35">
      <c r="A460" s="132" t="str">
        <f t="shared" si="47"/>
        <v/>
      </c>
      <c r="B460" s="133" t="str">
        <f t="shared" si="49"/>
        <v/>
      </c>
      <c r="C460" s="134" t="str">
        <f t="shared" si="48"/>
        <v/>
      </c>
      <c r="D460" s="135" t="str">
        <f t="shared" si="43"/>
        <v/>
      </c>
      <c r="E460" s="135" t="str">
        <f t="shared" si="44"/>
        <v/>
      </c>
      <c r="F460" s="135" t="str">
        <f t="shared" si="45"/>
        <v/>
      </c>
      <c r="G460" s="134" t="str">
        <f t="shared" si="46"/>
        <v/>
      </c>
    </row>
    <row r="461" spans="1:7" x14ac:dyDescent="0.35">
      <c r="A461" s="132" t="str">
        <f t="shared" si="47"/>
        <v/>
      </c>
      <c r="B461" s="133" t="str">
        <f t="shared" si="49"/>
        <v/>
      </c>
      <c r="C461" s="134" t="str">
        <f t="shared" si="48"/>
        <v/>
      </c>
      <c r="D461" s="135" t="str">
        <f t="shared" si="43"/>
        <v/>
      </c>
      <c r="E461" s="135" t="str">
        <f t="shared" si="44"/>
        <v/>
      </c>
      <c r="F461" s="135" t="str">
        <f t="shared" si="45"/>
        <v/>
      </c>
      <c r="G461" s="134" t="str">
        <f t="shared" si="46"/>
        <v/>
      </c>
    </row>
    <row r="462" spans="1:7" x14ac:dyDescent="0.35">
      <c r="A462" s="132" t="str">
        <f t="shared" si="47"/>
        <v/>
      </c>
      <c r="B462" s="133" t="str">
        <f t="shared" si="49"/>
        <v/>
      </c>
      <c r="C462" s="134" t="str">
        <f t="shared" si="48"/>
        <v/>
      </c>
      <c r="D462" s="135" t="str">
        <f t="shared" si="43"/>
        <v/>
      </c>
      <c r="E462" s="135" t="str">
        <f t="shared" si="44"/>
        <v/>
      </c>
      <c r="F462" s="135" t="str">
        <f t="shared" si="45"/>
        <v/>
      </c>
      <c r="G462" s="134" t="str">
        <f t="shared" si="46"/>
        <v/>
      </c>
    </row>
    <row r="463" spans="1:7" x14ac:dyDescent="0.35">
      <c r="A463" s="132" t="str">
        <f t="shared" si="47"/>
        <v/>
      </c>
      <c r="B463" s="133" t="str">
        <f t="shared" si="49"/>
        <v/>
      </c>
      <c r="C463" s="134" t="str">
        <f t="shared" si="48"/>
        <v/>
      </c>
      <c r="D463" s="135" t="str">
        <f t="shared" si="43"/>
        <v/>
      </c>
      <c r="E463" s="135" t="str">
        <f t="shared" si="44"/>
        <v/>
      </c>
      <c r="F463" s="135" t="str">
        <f t="shared" si="45"/>
        <v/>
      </c>
      <c r="G463" s="134" t="str">
        <f t="shared" si="46"/>
        <v/>
      </c>
    </row>
    <row r="464" spans="1:7" x14ac:dyDescent="0.35">
      <c r="A464" s="132" t="str">
        <f t="shared" si="47"/>
        <v/>
      </c>
      <c r="B464" s="133" t="str">
        <f t="shared" si="49"/>
        <v/>
      </c>
      <c r="C464" s="134" t="str">
        <f t="shared" si="48"/>
        <v/>
      </c>
      <c r="D464" s="135" t="str">
        <f t="shared" si="43"/>
        <v/>
      </c>
      <c r="E464" s="135" t="str">
        <f t="shared" si="44"/>
        <v/>
      </c>
      <c r="F464" s="135" t="str">
        <f t="shared" si="45"/>
        <v/>
      </c>
      <c r="G464" s="134" t="str">
        <f t="shared" si="46"/>
        <v/>
      </c>
    </row>
    <row r="465" spans="1:7" x14ac:dyDescent="0.35">
      <c r="A465" s="132" t="str">
        <f t="shared" si="47"/>
        <v/>
      </c>
      <c r="B465" s="133" t="str">
        <f t="shared" si="49"/>
        <v/>
      </c>
      <c r="C465" s="134" t="str">
        <f t="shared" si="48"/>
        <v/>
      </c>
      <c r="D465" s="135" t="str">
        <f t="shared" si="43"/>
        <v/>
      </c>
      <c r="E465" s="135" t="str">
        <f t="shared" si="44"/>
        <v/>
      </c>
      <c r="F465" s="135" t="str">
        <f t="shared" si="45"/>
        <v/>
      </c>
      <c r="G465" s="134" t="str">
        <f t="shared" si="46"/>
        <v/>
      </c>
    </row>
    <row r="466" spans="1:7" x14ac:dyDescent="0.35">
      <c r="A466" s="132" t="str">
        <f t="shared" si="47"/>
        <v/>
      </c>
      <c r="B466" s="133" t="str">
        <f t="shared" si="49"/>
        <v/>
      </c>
      <c r="C466" s="134" t="str">
        <f t="shared" si="48"/>
        <v/>
      </c>
      <c r="D466" s="135" t="str">
        <f t="shared" ref="D466:D500" si="50">IF(B466="","",IPMT($E$13/12,B466,$E$7,-$E$11,$E$12,0))</f>
        <v/>
      </c>
      <c r="E466" s="135" t="str">
        <f t="shared" ref="E466:E500" si="51">IF(B466="","",PPMT($E$13/12,B466,$E$7,-$E$11,$E$12,0))</f>
        <v/>
      </c>
      <c r="F466" s="135" t="str">
        <f t="shared" ref="F466:F500" si="52">IF(B466="","",SUM(D466:E466))</f>
        <v/>
      </c>
      <c r="G466" s="134" t="str">
        <f t="shared" ref="G466:G500" si="53">IF(B466="","",SUM(C466)-SUM(E466))</f>
        <v/>
      </c>
    </row>
    <row r="467" spans="1:7" x14ac:dyDescent="0.35">
      <c r="A467" s="132" t="str">
        <f t="shared" ref="A467:A500" si="54">IF(B467="","",EDATE(A466,1))</f>
        <v/>
      </c>
      <c r="B467" s="133" t="str">
        <f t="shared" si="49"/>
        <v/>
      </c>
      <c r="C467" s="134" t="str">
        <f t="shared" ref="C467:C500" si="55">IF(B467="","",G466)</f>
        <v/>
      </c>
      <c r="D467" s="135" t="str">
        <f t="shared" si="50"/>
        <v/>
      </c>
      <c r="E467" s="135" t="str">
        <f t="shared" si="51"/>
        <v/>
      </c>
      <c r="F467" s="135" t="str">
        <f t="shared" si="52"/>
        <v/>
      </c>
      <c r="G467" s="134" t="str">
        <f t="shared" si="53"/>
        <v/>
      </c>
    </row>
    <row r="468" spans="1:7" x14ac:dyDescent="0.35">
      <c r="A468" s="132" t="str">
        <f t="shared" si="54"/>
        <v/>
      </c>
      <c r="B468" s="133" t="str">
        <f t="shared" ref="B468:B500" si="56">IF(B467="","",IF(SUM(B467)+1&lt;=$E$7,SUM(B467)+1,""))</f>
        <v/>
      </c>
      <c r="C468" s="134" t="str">
        <f t="shared" si="55"/>
        <v/>
      </c>
      <c r="D468" s="135" t="str">
        <f t="shared" si="50"/>
        <v/>
      </c>
      <c r="E468" s="135" t="str">
        <f t="shared" si="51"/>
        <v/>
      </c>
      <c r="F468" s="135" t="str">
        <f t="shared" si="52"/>
        <v/>
      </c>
      <c r="G468" s="134" t="str">
        <f t="shared" si="53"/>
        <v/>
      </c>
    </row>
    <row r="469" spans="1:7" x14ac:dyDescent="0.35">
      <c r="A469" s="132" t="str">
        <f t="shared" si="54"/>
        <v/>
      </c>
      <c r="B469" s="133" t="str">
        <f t="shared" si="56"/>
        <v/>
      </c>
      <c r="C469" s="134" t="str">
        <f t="shared" si="55"/>
        <v/>
      </c>
      <c r="D469" s="135" t="str">
        <f t="shared" si="50"/>
        <v/>
      </c>
      <c r="E469" s="135" t="str">
        <f t="shared" si="51"/>
        <v/>
      </c>
      <c r="F469" s="135" t="str">
        <f t="shared" si="52"/>
        <v/>
      </c>
      <c r="G469" s="134" t="str">
        <f t="shared" si="53"/>
        <v/>
      </c>
    </row>
    <row r="470" spans="1:7" x14ac:dyDescent="0.35">
      <c r="A470" s="132" t="str">
        <f t="shared" si="54"/>
        <v/>
      </c>
      <c r="B470" s="133" t="str">
        <f t="shared" si="56"/>
        <v/>
      </c>
      <c r="C470" s="134" t="str">
        <f t="shared" si="55"/>
        <v/>
      </c>
      <c r="D470" s="135" t="str">
        <f t="shared" si="50"/>
        <v/>
      </c>
      <c r="E470" s="135" t="str">
        <f t="shared" si="51"/>
        <v/>
      </c>
      <c r="F470" s="135" t="str">
        <f t="shared" si="52"/>
        <v/>
      </c>
      <c r="G470" s="134" t="str">
        <f t="shared" si="53"/>
        <v/>
      </c>
    </row>
    <row r="471" spans="1:7" x14ac:dyDescent="0.35">
      <c r="A471" s="132" t="str">
        <f t="shared" si="54"/>
        <v/>
      </c>
      <c r="B471" s="133" t="str">
        <f t="shared" si="56"/>
        <v/>
      </c>
      <c r="C471" s="134" t="str">
        <f t="shared" si="55"/>
        <v/>
      </c>
      <c r="D471" s="135" t="str">
        <f t="shared" si="50"/>
        <v/>
      </c>
      <c r="E471" s="135" t="str">
        <f t="shared" si="51"/>
        <v/>
      </c>
      <c r="F471" s="135" t="str">
        <f t="shared" si="52"/>
        <v/>
      </c>
      <c r="G471" s="134" t="str">
        <f t="shared" si="53"/>
        <v/>
      </c>
    </row>
    <row r="472" spans="1:7" x14ac:dyDescent="0.35">
      <c r="A472" s="132" t="str">
        <f t="shared" si="54"/>
        <v/>
      </c>
      <c r="B472" s="133" t="str">
        <f t="shared" si="56"/>
        <v/>
      </c>
      <c r="C472" s="134" t="str">
        <f t="shared" si="55"/>
        <v/>
      </c>
      <c r="D472" s="135" t="str">
        <f t="shared" si="50"/>
        <v/>
      </c>
      <c r="E472" s="135" t="str">
        <f t="shared" si="51"/>
        <v/>
      </c>
      <c r="F472" s="135" t="str">
        <f t="shared" si="52"/>
        <v/>
      </c>
      <c r="G472" s="134" t="str">
        <f t="shared" si="53"/>
        <v/>
      </c>
    </row>
    <row r="473" spans="1:7" x14ac:dyDescent="0.35">
      <c r="A473" s="132" t="str">
        <f t="shared" si="54"/>
        <v/>
      </c>
      <c r="B473" s="133" t="str">
        <f t="shared" si="56"/>
        <v/>
      </c>
      <c r="C473" s="134" t="str">
        <f t="shared" si="55"/>
        <v/>
      </c>
      <c r="D473" s="135" t="str">
        <f t="shared" si="50"/>
        <v/>
      </c>
      <c r="E473" s="135" t="str">
        <f t="shared" si="51"/>
        <v/>
      </c>
      <c r="F473" s="135" t="str">
        <f t="shared" si="52"/>
        <v/>
      </c>
      <c r="G473" s="134" t="str">
        <f t="shared" si="53"/>
        <v/>
      </c>
    </row>
    <row r="474" spans="1:7" x14ac:dyDescent="0.35">
      <c r="A474" s="132" t="str">
        <f t="shared" si="54"/>
        <v/>
      </c>
      <c r="B474" s="133" t="str">
        <f t="shared" si="56"/>
        <v/>
      </c>
      <c r="C474" s="134" t="str">
        <f t="shared" si="55"/>
        <v/>
      </c>
      <c r="D474" s="135" t="str">
        <f t="shared" si="50"/>
        <v/>
      </c>
      <c r="E474" s="135" t="str">
        <f t="shared" si="51"/>
        <v/>
      </c>
      <c r="F474" s="135" t="str">
        <f t="shared" si="52"/>
        <v/>
      </c>
      <c r="G474" s="134" t="str">
        <f t="shared" si="53"/>
        <v/>
      </c>
    </row>
    <row r="475" spans="1:7" x14ac:dyDescent="0.35">
      <c r="A475" s="132" t="str">
        <f t="shared" si="54"/>
        <v/>
      </c>
      <c r="B475" s="133" t="str">
        <f t="shared" si="56"/>
        <v/>
      </c>
      <c r="C475" s="134" t="str">
        <f t="shared" si="55"/>
        <v/>
      </c>
      <c r="D475" s="135" t="str">
        <f t="shared" si="50"/>
        <v/>
      </c>
      <c r="E475" s="135" t="str">
        <f t="shared" si="51"/>
        <v/>
      </c>
      <c r="F475" s="135" t="str">
        <f t="shared" si="52"/>
        <v/>
      </c>
      <c r="G475" s="134" t="str">
        <f t="shared" si="53"/>
        <v/>
      </c>
    </row>
    <row r="476" spans="1:7" x14ac:dyDescent="0.35">
      <c r="A476" s="132" t="str">
        <f t="shared" si="54"/>
        <v/>
      </c>
      <c r="B476" s="133" t="str">
        <f t="shared" si="56"/>
        <v/>
      </c>
      <c r="C476" s="134" t="str">
        <f t="shared" si="55"/>
        <v/>
      </c>
      <c r="D476" s="135" t="str">
        <f t="shared" si="50"/>
        <v/>
      </c>
      <c r="E476" s="135" t="str">
        <f t="shared" si="51"/>
        <v/>
      </c>
      <c r="F476" s="135" t="str">
        <f t="shared" si="52"/>
        <v/>
      </c>
      <c r="G476" s="134" t="str">
        <f t="shared" si="53"/>
        <v/>
      </c>
    </row>
    <row r="477" spans="1:7" x14ac:dyDescent="0.35">
      <c r="A477" s="132" t="str">
        <f t="shared" si="54"/>
        <v/>
      </c>
      <c r="B477" s="133" t="str">
        <f t="shared" si="56"/>
        <v/>
      </c>
      <c r="C477" s="134" t="str">
        <f t="shared" si="55"/>
        <v/>
      </c>
      <c r="D477" s="135" t="str">
        <f t="shared" si="50"/>
        <v/>
      </c>
      <c r="E477" s="135" t="str">
        <f t="shared" si="51"/>
        <v/>
      </c>
      <c r="F477" s="135" t="str">
        <f t="shared" si="52"/>
        <v/>
      </c>
      <c r="G477" s="134" t="str">
        <f t="shared" si="53"/>
        <v/>
      </c>
    </row>
    <row r="478" spans="1:7" x14ac:dyDescent="0.35">
      <c r="A478" s="132" t="str">
        <f t="shared" si="54"/>
        <v/>
      </c>
      <c r="B478" s="133" t="str">
        <f t="shared" si="56"/>
        <v/>
      </c>
      <c r="C478" s="134" t="str">
        <f t="shared" si="55"/>
        <v/>
      </c>
      <c r="D478" s="135" t="str">
        <f t="shared" si="50"/>
        <v/>
      </c>
      <c r="E478" s="135" t="str">
        <f t="shared" si="51"/>
        <v/>
      </c>
      <c r="F478" s="135" t="str">
        <f t="shared" si="52"/>
        <v/>
      </c>
      <c r="G478" s="134" t="str">
        <f t="shared" si="53"/>
        <v/>
      </c>
    </row>
    <row r="479" spans="1:7" x14ac:dyDescent="0.35">
      <c r="A479" s="132" t="str">
        <f t="shared" si="54"/>
        <v/>
      </c>
      <c r="B479" s="133" t="str">
        <f t="shared" si="56"/>
        <v/>
      </c>
      <c r="C479" s="134" t="str">
        <f t="shared" si="55"/>
        <v/>
      </c>
      <c r="D479" s="135" t="str">
        <f t="shared" si="50"/>
        <v/>
      </c>
      <c r="E479" s="135" t="str">
        <f t="shared" si="51"/>
        <v/>
      </c>
      <c r="F479" s="135" t="str">
        <f t="shared" si="52"/>
        <v/>
      </c>
      <c r="G479" s="134" t="str">
        <f t="shared" si="53"/>
        <v/>
      </c>
    </row>
    <row r="480" spans="1:7" x14ac:dyDescent="0.35">
      <c r="A480" s="132" t="str">
        <f t="shared" si="54"/>
        <v/>
      </c>
      <c r="B480" s="133" t="str">
        <f t="shared" si="56"/>
        <v/>
      </c>
      <c r="C480" s="134" t="str">
        <f t="shared" si="55"/>
        <v/>
      </c>
      <c r="D480" s="135" t="str">
        <f t="shared" si="50"/>
        <v/>
      </c>
      <c r="E480" s="135" t="str">
        <f t="shared" si="51"/>
        <v/>
      </c>
      <c r="F480" s="135" t="str">
        <f t="shared" si="52"/>
        <v/>
      </c>
      <c r="G480" s="134" t="str">
        <f t="shared" si="53"/>
        <v/>
      </c>
    </row>
    <row r="481" spans="1:7" x14ac:dyDescent="0.35">
      <c r="A481" s="132" t="str">
        <f t="shared" si="54"/>
        <v/>
      </c>
      <c r="B481" s="133" t="str">
        <f t="shared" si="56"/>
        <v/>
      </c>
      <c r="C481" s="134" t="str">
        <f t="shared" si="55"/>
        <v/>
      </c>
      <c r="D481" s="135" t="str">
        <f t="shared" si="50"/>
        <v/>
      </c>
      <c r="E481" s="135" t="str">
        <f t="shared" si="51"/>
        <v/>
      </c>
      <c r="F481" s="135" t="str">
        <f t="shared" si="52"/>
        <v/>
      </c>
      <c r="G481" s="134" t="str">
        <f t="shared" si="53"/>
        <v/>
      </c>
    </row>
    <row r="482" spans="1:7" x14ac:dyDescent="0.35">
      <c r="A482" s="132" t="str">
        <f t="shared" si="54"/>
        <v/>
      </c>
      <c r="B482" s="133" t="str">
        <f t="shared" si="56"/>
        <v/>
      </c>
      <c r="C482" s="134" t="str">
        <f t="shared" si="55"/>
        <v/>
      </c>
      <c r="D482" s="135" t="str">
        <f t="shared" si="50"/>
        <v/>
      </c>
      <c r="E482" s="135" t="str">
        <f t="shared" si="51"/>
        <v/>
      </c>
      <c r="F482" s="135" t="str">
        <f t="shared" si="52"/>
        <v/>
      </c>
      <c r="G482" s="134" t="str">
        <f t="shared" si="53"/>
        <v/>
      </c>
    </row>
    <row r="483" spans="1:7" x14ac:dyDescent="0.35">
      <c r="A483" s="132" t="str">
        <f t="shared" si="54"/>
        <v/>
      </c>
      <c r="B483" s="133" t="str">
        <f t="shared" si="56"/>
        <v/>
      </c>
      <c r="C483" s="134" t="str">
        <f t="shared" si="55"/>
        <v/>
      </c>
      <c r="D483" s="135" t="str">
        <f t="shared" si="50"/>
        <v/>
      </c>
      <c r="E483" s="135" t="str">
        <f t="shared" si="51"/>
        <v/>
      </c>
      <c r="F483" s="135" t="str">
        <f t="shared" si="52"/>
        <v/>
      </c>
      <c r="G483" s="134" t="str">
        <f t="shared" si="53"/>
        <v/>
      </c>
    </row>
    <row r="484" spans="1:7" x14ac:dyDescent="0.35">
      <c r="A484" s="132" t="str">
        <f t="shared" si="54"/>
        <v/>
      </c>
      <c r="B484" s="133" t="str">
        <f t="shared" si="56"/>
        <v/>
      </c>
      <c r="C484" s="134" t="str">
        <f t="shared" si="55"/>
        <v/>
      </c>
      <c r="D484" s="135" t="str">
        <f t="shared" si="50"/>
        <v/>
      </c>
      <c r="E484" s="135" t="str">
        <f t="shared" si="51"/>
        <v/>
      </c>
      <c r="F484" s="135" t="str">
        <f t="shared" si="52"/>
        <v/>
      </c>
      <c r="G484" s="134" t="str">
        <f t="shared" si="53"/>
        <v/>
      </c>
    </row>
    <row r="485" spans="1:7" x14ac:dyDescent="0.35">
      <c r="A485" s="132" t="str">
        <f t="shared" si="54"/>
        <v/>
      </c>
      <c r="B485" s="133" t="str">
        <f t="shared" si="56"/>
        <v/>
      </c>
      <c r="C485" s="134" t="str">
        <f t="shared" si="55"/>
        <v/>
      </c>
      <c r="D485" s="135" t="str">
        <f t="shared" si="50"/>
        <v/>
      </c>
      <c r="E485" s="135" t="str">
        <f t="shared" si="51"/>
        <v/>
      </c>
      <c r="F485" s="135" t="str">
        <f t="shared" si="52"/>
        <v/>
      </c>
      <c r="G485" s="134" t="str">
        <f t="shared" si="53"/>
        <v/>
      </c>
    </row>
    <row r="486" spans="1:7" x14ac:dyDescent="0.35">
      <c r="A486" s="132" t="str">
        <f t="shared" si="54"/>
        <v/>
      </c>
      <c r="B486" s="133" t="str">
        <f t="shared" si="56"/>
        <v/>
      </c>
      <c r="C486" s="134" t="str">
        <f t="shared" si="55"/>
        <v/>
      </c>
      <c r="D486" s="135" t="str">
        <f t="shared" si="50"/>
        <v/>
      </c>
      <c r="E486" s="135" t="str">
        <f t="shared" si="51"/>
        <v/>
      </c>
      <c r="F486" s="135" t="str">
        <f t="shared" si="52"/>
        <v/>
      </c>
      <c r="G486" s="134" t="str">
        <f t="shared" si="53"/>
        <v/>
      </c>
    </row>
    <row r="487" spans="1:7" x14ac:dyDescent="0.35">
      <c r="A487" s="132" t="str">
        <f t="shared" si="54"/>
        <v/>
      </c>
      <c r="B487" s="133" t="str">
        <f t="shared" si="56"/>
        <v/>
      </c>
      <c r="C487" s="134" t="str">
        <f t="shared" si="55"/>
        <v/>
      </c>
      <c r="D487" s="135" t="str">
        <f t="shared" si="50"/>
        <v/>
      </c>
      <c r="E487" s="135" t="str">
        <f t="shared" si="51"/>
        <v/>
      </c>
      <c r="F487" s="135" t="str">
        <f t="shared" si="52"/>
        <v/>
      </c>
      <c r="G487" s="134" t="str">
        <f t="shared" si="53"/>
        <v/>
      </c>
    </row>
    <row r="488" spans="1:7" x14ac:dyDescent="0.35">
      <c r="A488" s="132" t="str">
        <f t="shared" si="54"/>
        <v/>
      </c>
      <c r="B488" s="133" t="str">
        <f t="shared" si="56"/>
        <v/>
      </c>
      <c r="C488" s="134" t="str">
        <f t="shared" si="55"/>
        <v/>
      </c>
      <c r="D488" s="135" t="str">
        <f t="shared" si="50"/>
        <v/>
      </c>
      <c r="E488" s="135" t="str">
        <f t="shared" si="51"/>
        <v/>
      </c>
      <c r="F488" s="135" t="str">
        <f t="shared" si="52"/>
        <v/>
      </c>
      <c r="G488" s="134" t="str">
        <f t="shared" si="53"/>
        <v/>
      </c>
    </row>
    <row r="489" spans="1:7" x14ac:dyDescent="0.35">
      <c r="A489" s="132" t="str">
        <f t="shared" si="54"/>
        <v/>
      </c>
      <c r="B489" s="133" t="str">
        <f t="shared" si="56"/>
        <v/>
      </c>
      <c r="C489" s="134" t="str">
        <f t="shared" si="55"/>
        <v/>
      </c>
      <c r="D489" s="135" t="str">
        <f t="shared" si="50"/>
        <v/>
      </c>
      <c r="E489" s="135" t="str">
        <f t="shared" si="51"/>
        <v/>
      </c>
      <c r="F489" s="135" t="str">
        <f t="shared" si="52"/>
        <v/>
      </c>
      <c r="G489" s="134" t="str">
        <f t="shared" si="53"/>
        <v/>
      </c>
    </row>
    <row r="490" spans="1:7" x14ac:dyDescent="0.35">
      <c r="A490" s="132" t="str">
        <f t="shared" si="54"/>
        <v/>
      </c>
      <c r="B490" s="133" t="str">
        <f t="shared" si="56"/>
        <v/>
      </c>
      <c r="C490" s="134" t="str">
        <f t="shared" si="55"/>
        <v/>
      </c>
      <c r="D490" s="135" t="str">
        <f t="shared" si="50"/>
        <v/>
      </c>
      <c r="E490" s="135" t="str">
        <f t="shared" si="51"/>
        <v/>
      </c>
      <c r="F490" s="135" t="str">
        <f t="shared" si="52"/>
        <v/>
      </c>
      <c r="G490" s="134" t="str">
        <f t="shared" si="53"/>
        <v/>
      </c>
    </row>
    <row r="491" spans="1:7" x14ac:dyDescent="0.35">
      <c r="A491" s="132" t="str">
        <f t="shared" si="54"/>
        <v/>
      </c>
      <c r="B491" s="133" t="str">
        <f t="shared" si="56"/>
        <v/>
      </c>
      <c r="C491" s="134" t="str">
        <f t="shared" si="55"/>
        <v/>
      </c>
      <c r="D491" s="135" t="str">
        <f t="shared" si="50"/>
        <v/>
      </c>
      <c r="E491" s="135" t="str">
        <f t="shared" si="51"/>
        <v/>
      </c>
      <c r="F491" s="135" t="str">
        <f t="shared" si="52"/>
        <v/>
      </c>
      <c r="G491" s="134" t="str">
        <f t="shared" si="53"/>
        <v/>
      </c>
    </row>
    <row r="492" spans="1:7" x14ac:dyDescent="0.35">
      <c r="A492" s="132" t="str">
        <f t="shared" si="54"/>
        <v/>
      </c>
      <c r="B492" s="133" t="str">
        <f t="shared" si="56"/>
        <v/>
      </c>
      <c r="C492" s="134" t="str">
        <f t="shared" si="55"/>
        <v/>
      </c>
      <c r="D492" s="135" t="str">
        <f t="shared" si="50"/>
        <v/>
      </c>
      <c r="E492" s="135" t="str">
        <f t="shared" si="51"/>
        <v/>
      </c>
      <c r="F492" s="135" t="str">
        <f t="shared" si="52"/>
        <v/>
      </c>
      <c r="G492" s="134" t="str">
        <f t="shared" si="53"/>
        <v/>
      </c>
    </row>
    <row r="493" spans="1:7" x14ac:dyDescent="0.35">
      <c r="A493" s="132" t="str">
        <f t="shared" si="54"/>
        <v/>
      </c>
      <c r="B493" s="133" t="str">
        <f t="shared" si="56"/>
        <v/>
      </c>
      <c r="C493" s="134" t="str">
        <f t="shared" si="55"/>
        <v/>
      </c>
      <c r="D493" s="135" t="str">
        <f t="shared" si="50"/>
        <v/>
      </c>
      <c r="E493" s="135" t="str">
        <f t="shared" si="51"/>
        <v/>
      </c>
      <c r="F493" s="135" t="str">
        <f t="shared" si="52"/>
        <v/>
      </c>
      <c r="G493" s="134" t="str">
        <f t="shared" si="53"/>
        <v/>
      </c>
    </row>
    <row r="494" spans="1:7" x14ac:dyDescent="0.35">
      <c r="A494" s="132" t="str">
        <f t="shared" si="54"/>
        <v/>
      </c>
      <c r="B494" s="133" t="str">
        <f t="shared" si="56"/>
        <v/>
      </c>
      <c r="C494" s="134" t="str">
        <f t="shared" si="55"/>
        <v/>
      </c>
      <c r="D494" s="135" t="str">
        <f t="shared" si="50"/>
        <v/>
      </c>
      <c r="E494" s="135" t="str">
        <f t="shared" si="51"/>
        <v/>
      </c>
      <c r="F494" s="135" t="str">
        <f t="shared" si="52"/>
        <v/>
      </c>
      <c r="G494" s="134" t="str">
        <f t="shared" si="53"/>
        <v/>
      </c>
    </row>
    <row r="495" spans="1:7" x14ac:dyDescent="0.35">
      <c r="A495" s="132" t="str">
        <f t="shared" si="54"/>
        <v/>
      </c>
      <c r="B495" s="133" t="str">
        <f t="shared" si="56"/>
        <v/>
      </c>
      <c r="C495" s="134" t="str">
        <f t="shared" si="55"/>
        <v/>
      </c>
      <c r="D495" s="135" t="str">
        <f t="shared" si="50"/>
        <v/>
      </c>
      <c r="E495" s="135" t="str">
        <f t="shared" si="51"/>
        <v/>
      </c>
      <c r="F495" s="135" t="str">
        <f t="shared" si="52"/>
        <v/>
      </c>
      <c r="G495" s="134" t="str">
        <f t="shared" si="53"/>
        <v/>
      </c>
    </row>
    <row r="496" spans="1:7" x14ac:dyDescent="0.35">
      <c r="A496" s="132" t="str">
        <f t="shared" si="54"/>
        <v/>
      </c>
      <c r="B496" s="133" t="str">
        <f t="shared" si="56"/>
        <v/>
      </c>
      <c r="C496" s="134" t="str">
        <f t="shared" si="55"/>
        <v/>
      </c>
      <c r="D496" s="135" t="str">
        <f t="shared" si="50"/>
        <v/>
      </c>
      <c r="E496" s="135" t="str">
        <f t="shared" si="51"/>
        <v/>
      </c>
      <c r="F496" s="135" t="str">
        <f t="shared" si="52"/>
        <v/>
      </c>
      <c r="G496" s="134" t="str">
        <f t="shared" si="53"/>
        <v/>
      </c>
    </row>
    <row r="497" spans="1:7" x14ac:dyDescent="0.35">
      <c r="A497" s="132" t="str">
        <f t="shared" si="54"/>
        <v/>
      </c>
      <c r="B497" s="133" t="str">
        <f t="shared" si="56"/>
        <v/>
      </c>
      <c r="C497" s="134" t="str">
        <f t="shared" si="55"/>
        <v/>
      </c>
      <c r="D497" s="135" t="str">
        <f t="shared" si="50"/>
        <v/>
      </c>
      <c r="E497" s="135" t="str">
        <f t="shared" si="51"/>
        <v/>
      </c>
      <c r="F497" s="135" t="str">
        <f t="shared" si="52"/>
        <v/>
      </c>
      <c r="G497" s="134" t="str">
        <f t="shared" si="53"/>
        <v/>
      </c>
    </row>
    <row r="498" spans="1:7" x14ac:dyDescent="0.35">
      <c r="A498" s="132" t="str">
        <f t="shared" si="54"/>
        <v/>
      </c>
      <c r="B498" s="133" t="str">
        <f t="shared" si="56"/>
        <v/>
      </c>
      <c r="C498" s="134" t="str">
        <f t="shared" si="55"/>
        <v/>
      </c>
      <c r="D498" s="135" t="str">
        <f t="shared" si="50"/>
        <v/>
      </c>
      <c r="E498" s="135" t="str">
        <f t="shared" si="51"/>
        <v/>
      </c>
      <c r="F498" s="135" t="str">
        <f t="shared" si="52"/>
        <v/>
      </c>
      <c r="G498" s="134" t="str">
        <f t="shared" si="53"/>
        <v/>
      </c>
    </row>
    <row r="499" spans="1:7" x14ac:dyDescent="0.35">
      <c r="A499" s="132" t="str">
        <f t="shared" si="54"/>
        <v/>
      </c>
      <c r="B499" s="133" t="str">
        <f t="shared" si="56"/>
        <v/>
      </c>
      <c r="C499" s="134" t="str">
        <f t="shared" si="55"/>
        <v/>
      </c>
      <c r="D499" s="135" t="str">
        <f t="shared" si="50"/>
        <v/>
      </c>
      <c r="E499" s="135" t="str">
        <f t="shared" si="51"/>
        <v/>
      </c>
      <c r="F499" s="135" t="str">
        <f t="shared" si="52"/>
        <v/>
      </c>
      <c r="G499" s="134" t="str">
        <f t="shared" si="53"/>
        <v/>
      </c>
    </row>
    <row r="500" spans="1:7" x14ac:dyDescent="0.35">
      <c r="A500" s="132" t="str">
        <f t="shared" si="54"/>
        <v/>
      </c>
      <c r="B500" s="133" t="str">
        <f t="shared" si="56"/>
        <v/>
      </c>
      <c r="C500" s="134" t="str">
        <f t="shared" si="55"/>
        <v/>
      </c>
      <c r="D500" s="135" t="str">
        <f t="shared" si="50"/>
        <v/>
      </c>
      <c r="E500" s="135" t="str">
        <f t="shared" si="51"/>
        <v/>
      </c>
      <c r="F500" s="135" t="str">
        <f t="shared" si="52"/>
        <v/>
      </c>
      <c r="G500" s="134" t="str">
        <f t="shared" si="53"/>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E6372-7934-4F8A-87CB-B73CE46A5129}">
  <sheetPr codeName="Sheet43"/>
  <dimension ref="A1:AC504"/>
  <sheetViews>
    <sheetView workbookViewId="0">
      <selection activeCell="B4" sqref="B4"/>
    </sheetView>
  </sheetViews>
  <sheetFormatPr defaultColWidth="9.1796875" defaultRowHeight="14.5" x14ac:dyDescent="0.35"/>
  <cols>
    <col min="1" max="1" width="9.1796875" style="88"/>
    <col min="2" max="2" width="7.81640625" style="88" customWidth="1"/>
    <col min="3" max="3" width="14.7265625" style="88" customWidth="1"/>
    <col min="4" max="4" width="14.26953125" style="88" customWidth="1"/>
    <col min="5" max="6" width="14.7265625" style="88" customWidth="1"/>
    <col min="7" max="7" width="14.7265625" style="138" customWidth="1"/>
    <col min="8" max="11" width="9.1796875" style="88"/>
    <col min="12" max="12" width="9.1796875" style="165"/>
    <col min="13" max="13" width="11.26953125" style="165" customWidth="1"/>
    <col min="14" max="14" width="18.81640625" style="165" customWidth="1"/>
    <col min="15" max="15" width="14.26953125" style="165" customWidth="1"/>
    <col min="16" max="17" width="14.7265625" style="165" customWidth="1"/>
    <col min="18" max="18" width="14.7265625" style="168" customWidth="1"/>
    <col min="19" max="22" width="9.1796875" style="88"/>
    <col min="23" max="23" width="9.1796875" style="165"/>
    <col min="24" max="24" width="11.26953125" style="165" customWidth="1"/>
    <col min="25" max="25" width="18.81640625" style="165" customWidth="1"/>
    <col min="26" max="26" width="14.26953125" style="165" customWidth="1"/>
    <col min="27" max="27" width="14.7265625" style="165" customWidth="1"/>
    <col min="28" max="28" width="18.54296875" style="165" customWidth="1"/>
    <col min="29" max="29" width="14.7265625" style="168" customWidth="1"/>
    <col min="30" max="16384" width="9.1796875" style="88"/>
  </cols>
  <sheetData>
    <row r="1" spans="1:29" x14ac:dyDescent="0.35">
      <c r="A1"/>
      <c r="B1" s="86"/>
      <c r="C1" s="86"/>
      <c r="D1" s="86"/>
      <c r="E1" s="86"/>
      <c r="F1" s="86"/>
      <c r="G1" s="87"/>
      <c r="L1" s="139"/>
      <c r="M1" s="139"/>
      <c r="N1" s="139"/>
      <c r="O1" s="139"/>
      <c r="P1" s="139"/>
      <c r="Q1" s="139"/>
      <c r="R1" s="140"/>
      <c r="W1" s="139"/>
      <c r="X1" s="139"/>
      <c r="Y1" s="139"/>
      <c r="Z1" s="139"/>
      <c r="AA1" s="139"/>
      <c r="AB1" s="139"/>
      <c r="AC1" s="140"/>
    </row>
    <row r="2" spans="1:29" x14ac:dyDescent="0.35">
      <c r="A2" s="86"/>
      <c r="B2" s="86"/>
      <c r="C2" s="86"/>
      <c r="D2" s="86"/>
      <c r="E2" s="86"/>
      <c r="F2" s="89"/>
      <c r="G2" s="90"/>
      <c r="L2" s="139"/>
      <c r="M2" s="139"/>
      <c r="N2" s="139"/>
      <c r="O2" s="139"/>
      <c r="P2" s="139"/>
      <c r="Q2" s="141"/>
      <c r="R2" s="142"/>
      <c r="W2" s="139"/>
      <c r="X2" s="139"/>
      <c r="Y2" s="139"/>
      <c r="Z2" s="139"/>
      <c r="AA2" s="139"/>
      <c r="AB2" s="141"/>
      <c r="AC2" s="142"/>
    </row>
    <row r="3" spans="1:29" x14ac:dyDescent="0.35">
      <c r="A3" s="86"/>
      <c r="B3" s="86"/>
      <c r="C3" s="86"/>
      <c r="D3" s="86"/>
      <c r="E3" s="86"/>
      <c r="F3" s="89"/>
      <c r="G3" s="90"/>
      <c r="L3" s="139"/>
      <c r="M3" s="139"/>
      <c r="N3" s="139"/>
      <c r="O3" s="139"/>
      <c r="P3" s="139"/>
      <c r="Q3" s="141"/>
      <c r="R3" s="142"/>
      <c r="W3" s="139"/>
      <c r="X3" s="139"/>
      <c r="Y3" s="139"/>
      <c r="Z3" s="139"/>
      <c r="AA3" s="139"/>
      <c r="AB3" s="141"/>
      <c r="AC3" s="142"/>
    </row>
    <row r="4" spans="1:29" ht="21" x14ac:dyDescent="0.5">
      <c r="A4" s="86"/>
      <c r="B4" s="143" t="s">
        <v>51</v>
      </c>
      <c r="C4" s="86"/>
      <c r="D4" s="86"/>
      <c r="E4" s="144"/>
      <c r="F4" s="145" t="s">
        <v>5</v>
      </c>
      <c r="G4" s="146"/>
      <c r="K4" s="138"/>
      <c r="L4" s="139"/>
      <c r="M4" s="147" t="s">
        <v>73</v>
      </c>
      <c r="N4" s="139"/>
      <c r="O4" s="139"/>
      <c r="P4" s="141"/>
      <c r="Q4" s="148"/>
      <c r="R4" s="149"/>
      <c r="W4" s="139"/>
      <c r="X4" s="147" t="s">
        <v>74</v>
      </c>
      <c r="Y4" s="139"/>
      <c r="Z4" s="139"/>
      <c r="AA4" s="141"/>
      <c r="AB4" s="148"/>
      <c r="AC4" s="149"/>
    </row>
    <row r="5" spans="1:29" x14ac:dyDescent="0.35">
      <c r="A5" s="86"/>
      <c r="B5" s="86"/>
      <c r="C5" s="86"/>
      <c r="D5" s="86"/>
      <c r="E5" s="86"/>
      <c r="F5" s="134"/>
      <c r="G5" s="150"/>
      <c r="K5" s="151"/>
      <c r="L5" s="139"/>
      <c r="M5" s="139"/>
      <c r="N5" s="139"/>
      <c r="O5" s="139"/>
      <c r="P5" s="139"/>
      <c r="Q5" s="148"/>
      <c r="R5" s="149"/>
      <c r="W5" s="139"/>
      <c r="X5" s="139"/>
      <c r="Y5" s="139"/>
      <c r="Z5" s="139"/>
      <c r="AA5" s="139"/>
      <c r="AB5" s="148"/>
      <c r="AC5" s="149"/>
    </row>
    <row r="6" spans="1:29" x14ac:dyDescent="0.35">
      <c r="A6" s="86"/>
      <c r="B6" s="152" t="s">
        <v>54</v>
      </c>
      <c r="C6" s="153"/>
      <c r="D6" s="154"/>
      <c r="E6" s="108">
        <v>46388</v>
      </c>
      <c r="F6" s="155"/>
      <c r="G6" s="150"/>
      <c r="K6" s="156"/>
      <c r="L6" s="139"/>
      <c r="M6" s="157" t="s">
        <v>54</v>
      </c>
      <c r="N6" s="158"/>
      <c r="O6" s="159"/>
      <c r="P6" s="160">
        <f>E6</f>
        <v>46388</v>
      </c>
      <c r="Q6" s="161"/>
      <c r="R6" s="149"/>
      <c r="W6" s="139"/>
      <c r="X6" s="157" t="s">
        <v>54</v>
      </c>
      <c r="Y6" s="158"/>
      <c r="Z6" s="159"/>
      <c r="AA6" s="160">
        <f>P6</f>
        <v>46388</v>
      </c>
      <c r="AB6" s="161"/>
      <c r="AC6" s="149"/>
    </row>
    <row r="7" spans="1:29" x14ac:dyDescent="0.35">
      <c r="A7" s="86"/>
      <c r="B7" s="162" t="s">
        <v>56</v>
      </c>
      <c r="C7" s="133"/>
      <c r="E7" s="112">
        <v>240</v>
      </c>
      <c r="F7" s="163" t="s">
        <v>57</v>
      </c>
      <c r="G7" s="150"/>
      <c r="K7" s="137"/>
      <c r="L7" s="139"/>
      <c r="M7" s="164" t="s">
        <v>56</v>
      </c>
      <c r="N7" s="141"/>
      <c r="P7" s="166">
        <f>E7</f>
        <v>240</v>
      </c>
      <c r="Q7" s="167" t="s">
        <v>57</v>
      </c>
      <c r="W7" s="139"/>
      <c r="X7" s="164" t="s">
        <v>56</v>
      </c>
      <c r="Y7" s="141"/>
      <c r="AA7" s="166">
        <v>60</v>
      </c>
      <c r="AB7" s="167" t="s">
        <v>57</v>
      </c>
    </row>
    <row r="8" spans="1:29" x14ac:dyDescent="0.35">
      <c r="A8" s="86"/>
      <c r="B8" s="162" t="s">
        <v>64</v>
      </c>
      <c r="C8" s="133"/>
      <c r="D8" s="169">
        <f>E6-1</f>
        <v>46387</v>
      </c>
      <c r="E8" s="170">
        <v>1088712.5141711927</v>
      </c>
      <c r="F8" s="163" t="s">
        <v>60</v>
      </c>
      <c r="G8" s="150"/>
      <c r="K8" s="137"/>
      <c r="L8" s="139"/>
      <c r="M8" s="164" t="s">
        <v>75</v>
      </c>
      <c r="N8" s="141"/>
      <c r="O8" s="171">
        <f>P6-1</f>
        <v>46387</v>
      </c>
      <c r="P8" s="172">
        <v>421736.70481595962</v>
      </c>
      <c r="Q8" s="167" t="s">
        <v>60</v>
      </c>
      <c r="W8" s="139"/>
      <c r="X8" s="164" t="s">
        <v>75</v>
      </c>
      <c r="Y8" s="141"/>
      <c r="Z8" s="171">
        <f>AA6-1</f>
        <v>46387</v>
      </c>
      <c r="AA8" s="172">
        <v>68406.395184355802</v>
      </c>
      <c r="AB8" s="167" t="s">
        <v>60</v>
      </c>
    </row>
    <row r="9" spans="1:29" x14ac:dyDescent="0.35">
      <c r="A9" s="86"/>
      <c r="B9" s="162" t="s">
        <v>65</v>
      </c>
      <c r="C9" s="133"/>
      <c r="D9" s="169">
        <f>EOMONTH(D8,E7)</f>
        <v>53692</v>
      </c>
      <c r="E9" s="170">
        <v>196306.4506543584</v>
      </c>
      <c r="F9" s="163" t="s">
        <v>60</v>
      </c>
      <c r="G9" s="150"/>
      <c r="K9" s="137"/>
      <c r="L9" s="139"/>
      <c r="M9" s="164" t="s">
        <v>76</v>
      </c>
      <c r="N9" s="141"/>
      <c r="O9" s="171">
        <f>EOMONTH(O8,P7)</f>
        <v>53692</v>
      </c>
      <c r="P9" s="172">
        <v>0</v>
      </c>
      <c r="Q9" s="167" t="s">
        <v>60</v>
      </c>
      <c r="R9" s="173"/>
      <c r="W9" s="139"/>
      <c r="X9" s="164" t="s">
        <v>76</v>
      </c>
      <c r="Y9" s="141"/>
      <c r="Z9" s="171">
        <f>EOMONTH(Z8,AA7)</f>
        <v>48213</v>
      </c>
      <c r="AA9" s="172">
        <v>0</v>
      </c>
      <c r="AB9" s="167" t="s">
        <v>60</v>
      </c>
      <c r="AC9" s="173"/>
    </row>
    <row r="10" spans="1:29" x14ac:dyDescent="0.35">
      <c r="A10" s="86"/>
      <c r="B10" s="124" t="s">
        <v>79</v>
      </c>
      <c r="C10" s="125"/>
      <c r="D10" s="126"/>
      <c r="E10" s="127">
        <v>5.8999999999999997E-2</v>
      </c>
      <c r="F10" s="128"/>
      <c r="G10" s="174"/>
      <c r="K10" s="137"/>
      <c r="L10" s="139"/>
      <c r="M10" s="175" t="s">
        <v>79</v>
      </c>
      <c r="N10" s="176"/>
      <c r="O10" s="177"/>
      <c r="P10" s="178">
        <v>5.8999999999999997E-2</v>
      </c>
      <c r="Q10" s="179"/>
      <c r="R10" s="149"/>
      <c r="W10" s="139"/>
      <c r="X10" s="175" t="str">
        <f>M10</f>
        <v>Kapitali tulumäär 2024 II pa</v>
      </c>
      <c r="Y10" s="176"/>
      <c r="Z10" s="177"/>
      <c r="AA10" s="178">
        <v>0</v>
      </c>
      <c r="AB10" s="179"/>
      <c r="AC10" s="149"/>
    </row>
    <row r="11" spans="1:29" x14ac:dyDescent="0.35">
      <c r="A11" s="86"/>
      <c r="B11" s="180"/>
      <c r="C11" s="133"/>
      <c r="E11" s="181"/>
      <c r="F11" s="180"/>
      <c r="G11" s="174"/>
      <c r="K11" s="137"/>
      <c r="L11" s="139"/>
      <c r="M11" s="166"/>
      <c r="N11" s="141"/>
      <c r="P11" s="182"/>
      <c r="Q11" s="166"/>
      <c r="R11" s="149"/>
      <c r="W11" s="139"/>
      <c r="X11" s="166"/>
      <c r="Y11" s="141"/>
      <c r="AA11" s="182"/>
      <c r="AB11" s="166"/>
      <c r="AC11" s="149"/>
    </row>
    <row r="12" spans="1:29" x14ac:dyDescent="0.35">
      <c r="E12" s="181"/>
      <c r="K12" s="137"/>
    </row>
    <row r="13" spans="1:29" ht="15" thickBot="1" x14ac:dyDescent="0.4">
      <c r="A13" s="183" t="s">
        <v>66</v>
      </c>
      <c r="B13" s="183" t="s">
        <v>67</v>
      </c>
      <c r="C13" s="183" t="s">
        <v>68</v>
      </c>
      <c r="D13" s="183" t="s">
        <v>69</v>
      </c>
      <c r="E13" s="183" t="s">
        <v>70</v>
      </c>
      <c r="F13" s="183" t="s">
        <v>71</v>
      </c>
      <c r="G13" s="184" t="s">
        <v>72</v>
      </c>
      <c r="K13" s="137"/>
      <c r="L13" s="185" t="s">
        <v>66</v>
      </c>
      <c r="M13" s="185" t="s">
        <v>67</v>
      </c>
      <c r="N13" s="185" t="s">
        <v>68</v>
      </c>
      <c r="O13" s="185" t="s">
        <v>69</v>
      </c>
      <c r="P13" s="185" t="s">
        <v>70</v>
      </c>
      <c r="Q13" s="185" t="s">
        <v>71</v>
      </c>
      <c r="R13" s="186" t="s">
        <v>72</v>
      </c>
      <c r="W13" s="185" t="s">
        <v>66</v>
      </c>
      <c r="X13" s="185" t="s">
        <v>67</v>
      </c>
      <c r="Y13" s="185" t="s">
        <v>68</v>
      </c>
      <c r="Z13" s="185" t="s">
        <v>69</v>
      </c>
      <c r="AA13" s="185" t="s">
        <v>70</v>
      </c>
      <c r="AB13" s="185" t="s">
        <v>77</v>
      </c>
      <c r="AC13" s="186" t="s">
        <v>72</v>
      </c>
    </row>
    <row r="14" spans="1:29" x14ac:dyDescent="0.35">
      <c r="A14" s="132">
        <f>IF(B14="","",E6)</f>
        <v>46388</v>
      </c>
      <c r="B14" s="133">
        <f>IF(E7&gt;0,1,"")</f>
        <v>1</v>
      </c>
      <c r="C14" s="134">
        <f>IF(B14="","",E8)</f>
        <v>1088712.5141711927</v>
      </c>
      <c r="D14" s="135">
        <f t="shared" ref="D14:D77" si="0">IF(B14="","",IPMT($E$10/12,B14,$E$7,-$E$8,$E$9,0))</f>
        <v>5352.8365280083635</v>
      </c>
      <c r="E14" s="135">
        <f t="shared" ref="E14:E77" si="1">IF(B14="","",PPMT($E$10/12,B14,$E$7,-$E$8,$E$9,0))</f>
        <v>1954.4346111569755</v>
      </c>
      <c r="F14" s="135">
        <f>IF(B14="","",SUM(D14:E14))</f>
        <v>7307.2711391653393</v>
      </c>
      <c r="G14" s="134">
        <f>IF(B14="","",SUM(C14)-SUM(E14))</f>
        <v>1086758.0795600356</v>
      </c>
      <c r="K14" s="137"/>
      <c r="L14" s="187">
        <f>IF(M14="","",P6)</f>
        <v>46388</v>
      </c>
      <c r="M14" s="141">
        <f>IF(P7&gt;0,1,"")</f>
        <v>1</v>
      </c>
      <c r="N14" s="148">
        <f>IF(M14="","",P8)</f>
        <v>421736.70481595962</v>
      </c>
      <c r="O14" s="188">
        <f>IF(M14="","",IPMT($P$10/12,M14,$P$7,-$P$8,$P$9,0))</f>
        <v>2073.5387986784681</v>
      </c>
      <c r="P14" s="188">
        <f>IF(M14="","",PPMT($P$10/12,M14,$P$7,-$P$8,$P$9,0))</f>
        <v>923.63425842192908</v>
      </c>
      <c r="Q14" s="188">
        <f>IF(M14="","",SUM(O14:P14))</f>
        <v>2997.1730571003973</v>
      </c>
      <c r="R14" s="148">
        <f>IF(M14="","",SUM(N14)-SUM(P14))</f>
        <v>420813.07055753766</v>
      </c>
      <c r="W14" s="187">
        <f>IF(X14="","",AA6)</f>
        <v>46388</v>
      </c>
      <c r="X14" s="141">
        <f>IF(AA7&gt;0,1,"")</f>
        <v>1</v>
      </c>
      <c r="Y14" s="148">
        <f>IF(X14="","",AA8)</f>
        <v>68406.395184355802</v>
      </c>
      <c r="Z14" s="188">
        <f>IF(X14="","",IPMT($AA$10/12,X14,$AA$7,-$AA$8,$AA$9,0))</f>
        <v>0</v>
      </c>
      <c r="AA14" s="188">
        <f>IF(X14="","",PPMT($AA$10/12,X14,$AA$7,-$AA$8,$AA$9,0))</f>
        <v>1140.1065864059301</v>
      </c>
      <c r="AB14" s="188">
        <f>IF(X14="","",SUM(Z14:AA14))</f>
        <v>1140.1065864059301</v>
      </c>
      <c r="AC14" s="148">
        <f>IF(X14="","",SUM(Y14)-SUM(AA14))</f>
        <v>67266.288597949868</v>
      </c>
    </row>
    <row r="15" spans="1:29" x14ac:dyDescent="0.35">
      <c r="A15" s="132">
        <f>IF(B15="","",EDATE(A14,1))</f>
        <v>46419</v>
      </c>
      <c r="B15" s="133">
        <f>IF(B14="","",IF(SUM(B14)+1&lt;=$E$7,SUM(B14)+1,""))</f>
        <v>2</v>
      </c>
      <c r="C15" s="134">
        <f>IF(B15="","",G14)</f>
        <v>1086758.0795600356</v>
      </c>
      <c r="D15" s="135">
        <f t="shared" si="0"/>
        <v>5343.2272245035092</v>
      </c>
      <c r="E15" s="135">
        <f t="shared" si="1"/>
        <v>1964.0439146618307</v>
      </c>
      <c r="F15" s="135">
        <f t="shared" ref="F15:F78" si="2">IF(B15="","",SUM(D15:E15))</f>
        <v>7307.2711391653402</v>
      </c>
      <c r="G15" s="134">
        <f t="shared" ref="G15:G78" si="3">IF(B15="","",SUM(C15)-SUM(E15))</f>
        <v>1084794.0356453739</v>
      </c>
      <c r="K15" s="137"/>
      <c r="L15" s="187">
        <f>IF(M15="","",EDATE(L14,1))</f>
        <v>46419</v>
      </c>
      <c r="M15" s="141">
        <f>IF(M14="","",IF(SUM(M14)+1&lt;=$P$7,SUM(M14)+1,""))</f>
        <v>2</v>
      </c>
      <c r="N15" s="148">
        <f>IF(M15="","",R14)</f>
        <v>420813.07055753766</v>
      </c>
      <c r="O15" s="188">
        <f>IF(M15="","",IPMT($P$10/12,M15,$P$7,-$P$8,$P$9,0))</f>
        <v>2068.9975969078937</v>
      </c>
      <c r="P15" s="188">
        <f>IF(M15="","",PPMT($P$10/12,M15,$P$7,-$P$8,$P$9,0))</f>
        <v>928.17546019250358</v>
      </c>
      <c r="Q15" s="188">
        <f t="shared" ref="Q15:Q78" si="4">IF(M15="","",SUM(O15:P15))</f>
        <v>2997.1730571003973</v>
      </c>
      <c r="R15" s="148">
        <f t="shared" ref="R15:R78" si="5">IF(M15="","",SUM(N15)-SUM(P15))</f>
        <v>419884.89509734517</v>
      </c>
      <c r="W15" s="187">
        <f>IF(X15="","",EDATE(W14,1))</f>
        <v>46419</v>
      </c>
      <c r="X15" s="141">
        <f>IF(X14="","",IF(SUM(X14)+1&lt;=$AA$7,SUM(X14)+1,""))</f>
        <v>2</v>
      </c>
      <c r="Y15" s="148">
        <f>IF(X15="","",AC14)</f>
        <v>67266.288597949868</v>
      </c>
      <c r="Z15" s="188">
        <f t="shared" ref="Z15:Z78" si="6">IF(X15="","",IPMT($AA$10/12,X15,$AA$7,-$AA$8,$AA$9,0))</f>
        <v>0</v>
      </c>
      <c r="AA15" s="188">
        <f t="shared" ref="AA15:AA78" si="7">IF(X15="","",PPMT($AA$10/12,X15,$AA$7,-$AA$8,$AA$9,0))</f>
        <v>1140.1065864059301</v>
      </c>
      <c r="AB15" s="188">
        <f t="shared" ref="AB15:AB78" si="8">IF(X15="","",SUM(Z15:AA15))</f>
        <v>1140.1065864059301</v>
      </c>
      <c r="AC15" s="148">
        <f t="shared" ref="AC15:AC78" si="9">IF(X15="","",SUM(Y15)-SUM(AA15))</f>
        <v>66126.182011543933</v>
      </c>
    </row>
    <row r="16" spans="1:29" x14ac:dyDescent="0.35">
      <c r="A16" s="132">
        <f t="shared" ref="A16:A79" si="10">IF(B16="","",EDATE(A15,1))</f>
        <v>46447</v>
      </c>
      <c r="B16" s="133">
        <f t="shared" ref="B16:B79" si="11">IF(B15="","",IF(SUM(B15)+1&lt;=$E$7,SUM(B15)+1,""))</f>
        <v>3</v>
      </c>
      <c r="C16" s="134">
        <f t="shared" ref="C16:C79" si="12">IF(B16="","",G15)</f>
        <v>1084794.0356453739</v>
      </c>
      <c r="D16" s="135">
        <f t="shared" si="0"/>
        <v>5333.5706752564211</v>
      </c>
      <c r="E16" s="135">
        <f t="shared" si="1"/>
        <v>1973.7004639089182</v>
      </c>
      <c r="F16" s="135">
        <f t="shared" si="2"/>
        <v>7307.2711391653393</v>
      </c>
      <c r="G16" s="134">
        <f t="shared" si="3"/>
        <v>1082820.3351814649</v>
      </c>
      <c r="K16" s="137"/>
      <c r="L16" s="187">
        <f t="shared" ref="L16:L79" si="13">IF(M16="","",EDATE(L15,1))</f>
        <v>46447</v>
      </c>
      <c r="M16" s="141">
        <f t="shared" ref="M16:M79" si="14">IF(M15="","",IF(SUM(M15)+1&lt;=$P$7,SUM(M15)+1,""))</f>
        <v>3</v>
      </c>
      <c r="N16" s="148">
        <f t="shared" ref="N16:N79" si="15">IF(M16="","",R15)</f>
        <v>419884.89509734517</v>
      </c>
      <c r="O16" s="188">
        <f t="shared" ref="O16:O79" si="16">IF(M16="","",IPMT($P$10/12,M16,$P$7,-$P$8,$P$9,0))</f>
        <v>2064.4340675619469</v>
      </c>
      <c r="P16" s="188">
        <f t="shared" ref="P16:P79" si="17">IF(M16="","",PPMT($P$10/12,M16,$P$7,-$P$8,$P$9,0))</f>
        <v>932.73898953845014</v>
      </c>
      <c r="Q16" s="188">
        <f t="shared" si="4"/>
        <v>2997.1730571003973</v>
      </c>
      <c r="R16" s="148">
        <f t="shared" si="5"/>
        <v>418952.15610780672</v>
      </c>
      <c r="W16" s="187">
        <f t="shared" ref="W16:W79" si="18">IF(X16="","",EDATE(W15,1))</f>
        <v>46447</v>
      </c>
      <c r="X16" s="141">
        <f t="shared" ref="X16:X79" si="19">IF(X15="","",IF(SUM(X15)+1&lt;=$AA$7,SUM(X15)+1,""))</f>
        <v>3</v>
      </c>
      <c r="Y16" s="148">
        <f t="shared" ref="Y16:Y79" si="20">IF(X16="","",AC15)</f>
        <v>66126.182011543933</v>
      </c>
      <c r="Z16" s="188">
        <f t="shared" si="6"/>
        <v>0</v>
      </c>
      <c r="AA16" s="188">
        <f t="shared" si="7"/>
        <v>1140.1065864059301</v>
      </c>
      <c r="AB16" s="188">
        <f t="shared" si="8"/>
        <v>1140.1065864059301</v>
      </c>
      <c r="AC16" s="148">
        <f t="shared" si="9"/>
        <v>64986.075425138006</v>
      </c>
    </row>
    <row r="17" spans="1:29" x14ac:dyDescent="0.35">
      <c r="A17" s="132">
        <f t="shared" si="10"/>
        <v>46478</v>
      </c>
      <c r="B17" s="133">
        <f t="shared" si="11"/>
        <v>4</v>
      </c>
      <c r="C17" s="134">
        <f t="shared" si="12"/>
        <v>1082820.3351814649</v>
      </c>
      <c r="D17" s="135">
        <f t="shared" si="0"/>
        <v>5323.8666479755357</v>
      </c>
      <c r="E17" s="135">
        <f t="shared" si="1"/>
        <v>1983.4044911898031</v>
      </c>
      <c r="F17" s="135">
        <f t="shared" si="2"/>
        <v>7307.2711391653393</v>
      </c>
      <c r="G17" s="134">
        <f t="shared" si="3"/>
        <v>1080836.930690275</v>
      </c>
      <c r="K17" s="137"/>
      <c r="L17" s="187">
        <f t="shared" si="13"/>
        <v>46478</v>
      </c>
      <c r="M17" s="141">
        <f t="shared" si="14"/>
        <v>4</v>
      </c>
      <c r="N17" s="148">
        <f t="shared" si="15"/>
        <v>418952.15610780672</v>
      </c>
      <c r="O17" s="188">
        <f t="shared" si="16"/>
        <v>2059.848100863383</v>
      </c>
      <c r="P17" s="188">
        <f t="shared" si="17"/>
        <v>937.32495623701402</v>
      </c>
      <c r="Q17" s="188">
        <f t="shared" si="4"/>
        <v>2997.1730571003973</v>
      </c>
      <c r="R17" s="148">
        <f t="shared" si="5"/>
        <v>418014.83115156973</v>
      </c>
      <c r="W17" s="187">
        <f t="shared" si="18"/>
        <v>46478</v>
      </c>
      <c r="X17" s="141">
        <f t="shared" si="19"/>
        <v>4</v>
      </c>
      <c r="Y17" s="148">
        <f t="shared" si="20"/>
        <v>64986.075425138006</v>
      </c>
      <c r="Z17" s="188">
        <f t="shared" si="6"/>
        <v>0</v>
      </c>
      <c r="AA17" s="188">
        <f t="shared" si="7"/>
        <v>1140.1065864059301</v>
      </c>
      <c r="AB17" s="188">
        <f t="shared" si="8"/>
        <v>1140.1065864059301</v>
      </c>
      <c r="AC17" s="148">
        <f t="shared" si="9"/>
        <v>63845.968838732078</v>
      </c>
    </row>
    <row r="18" spans="1:29" x14ac:dyDescent="0.35">
      <c r="A18" s="132">
        <f t="shared" si="10"/>
        <v>46508</v>
      </c>
      <c r="B18" s="133">
        <f t="shared" si="11"/>
        <v>5</v>
      </c>
      <c r="C18" s="134">
        <f t="shared" si="12"/>
        <v>1080836.930690275</v>
      </c>
      <c r="D18" s="135">
        <f t="shared" si="0"/>
        <v>5314.1149092271853</v>
      </c>
      <c r="E18" s="135">
        <f t="shared" si="1"/>
        <v>1993.156229938153</v>
      </c>
      <c r="F18" s="135">
        <f t="shared" si="2"/>
        <v>7307.2711391653384</v>
      </c>
      <c r="G18" s="134">
        <f t="shared" si="3"/>
        <v>1078843.7744603369</v>
      </c>
      <c r="K18" s="137"/>
      <c r="L18" s="187">
        <f t="shared" si="13"/>
        <v>46508</v>
      </c>
      <c r="M18" s="141">
        <f t="shared" si="14"/>
        <v>5</v>
      </c>
      <c r="N18" s="148">
        <f t="shared" si="15"/>
        <v>418014.83115156973</v>
      </c>
      <c r="O18" s="188">
        <f t="shared" si="16"/>
        <v>2055.2395864952177</v>
      </c>
      <c r="P18" s="188">
        <f t="shared" si="17"/>
        <v>941.93347060517942</v>
      </c>
      <c r="Q18" s="188">
        <f t="shared" si="4"/>
        <v>2997.1730571003973</v>
      </c>
      <c r="R18" s="148">
        <f t="shared" si="5"/>
        <v>417072.89768096455</v>
      </c>
      <c r="W18" s="187">
        <f t="shared" si="18"/>
        <v>46508</v>
      </c>
      <c r="X18" s="141">
        <f t="shared" si="19"/>
        <v>5</v>
      </c>
      <c r="Y18" s="148">
        <f t="shared" si="20"/>
        <v>63845.968838732078</v>
      </c>
      <c r="Z18" s="188">
        <f t="shared" si="6"/>
        <v>0</v>
      </c>
      <c r="AA18" s="188">
        <f t="shared" si="7"/>
        <v>1140.1065864059301</v>
      </c>
      <c r="AB18" s="188">
        <f t="shared" si="8"/>
        <v>1140.1065864059301</v>
      </c>
      <c r="AC18" s="148">
        <f t="shared" si="9"/>
        <v>62705.862252326151</v>
      </c>
    </row>
    <row r="19" spans="1:29" x14ac:dyDescent="0.35">
      <c r="A19" s="132">
        <f t="shared" si="10"/>
        <v>46539</v>
      </c>
      <c r="B19" s="133">
        <f t="shared" si="11"/>
        <v>6</v>
      </c>
      <c r="C19" s="134">
        <f t="shared" si="12"/>
        <v>1078843.7744603369</v>
      </c>
      <c r="D19" s="135">
        <f t="shared" si="0"/>
        <v>5304.3152244299908</v>
      </c>
      <c r="E19" s="135">
        <f t="shared" si="1"/>
        <v>2002.9559147353491</v>
      </c>
      <c r="F19" s="135">
        <f t="shared" si="2"/>
        <v>7307.2711391653402</v>
      </c>
      <c r="G19" s="134">
        <f t="shared" si="3"/>
        <v>1076840.8185456016</v>
      </c>
      <c r="K19" s="137"/>
      <c r="L19" s="187">
        <f t="shared" si="13"/>
        <v>46539</v>
      </c>
      <c r="M19" s="141">
        <f t="shared" si="14"/>
        <v>6</v>
      </c>
      <c r="N19" s="148">
        <f t="shared" si="15"/>
        <v>417072.89768096455</v>
      </c>
      <c r="O19" s="188">
        <f t="shared" si="16"/>
        <v>2050.6084135980759</v>
      </c>
      <c r="P19" s="188">
        <f t="shared" si="17"/>
        <v>946.56464350232159</v>
      </c>
      <c r="Q19" s="188">
        <f t="shared" si="4"/>
        <v>2997.1730571003973</v>
      </c>
      <c r="R19" s="148">
        <f t="shared" si="5"/>
        <v>416126.33303746226</v>
      </c>
      <c r="W19" s="187">
        <f t="shared" si="18"/>
        <v>46539</v>
      </c>
      <c r="X19" s="141">
        <f t="shared" si="19"/>
        <v>6</v>
      </c>
      <c r="Y19" s="148">
        <f t="shared" si="20"/>
        <v>62705.862252326151</v>
      </c>
      <c r="Z19" s="188">
        <f t="shared" si="6"/>
        <v>0</v>
      </c>
      <c r="AA19" s="188">
        <f t="shared" si="7"/>
        <v>1140.1065864059301</v>
      </c>
      <c r="AB19" s="188">
        <f t="shared" si="8"/>
        <v>1140.1065864059301</v>
      </c>
      <c r="AC19" s="148">
        <f t="shared" si="9"/>
        <v>61565.755665920224</v>
      </c>
    </row>
    <row r="20" spans="1:29" x14ac:dyDescent="0.35">
      <c r="A20" s="132">
        <f t="shared" si="10"/>
        <v>46569</v>
      </c>
      <c r="B20" s="133">
        <f t="shared" si="11"/>
        <v>7</v>
      </c>
      <c r="C20" s="134">
        <f t="shared" si="12"/>
        <v>1076840.8185456016</v>
      </c>
      <c r="D20" s="135">
        <f t="shared" si="0"/>
        <v>5294.4673578492075</v>
      </c>
      <c r="E20" s="135">
        <f t="shared" si="1"/>
        <v>2012.8037813161311</v>
      </c>
      <c r="F20" s="135">
        <f t="shared" si="2"/>
        <v>7307.2711391653384</v>
      </c>
      <c r="G20" s="134">
        <f t="shared" si="3"/>
        <v>1074828.0147642854</v>
      </c>
      <c r="K20" s="137"/>
      <c r="L20" s="187">
        <f t="shared" si="13"/>
        <v>46569</v>
      </c>
      <c r="M20" s="141">
        <f t="shared" si="14"/>
        <v>7</v>
      </c>
      <c r="N20" s="148">
        <f t="shared" si="15"/>
        <v>416126.33303746226</v>
      </c>
      <c r="O20" s="188">
        <f t="shared" si="16"/>
        <v>2045.9544707675225</v>
      </c>
      <c r="P20" s="188">
        <f t="shared" si="17"/>
        <v>951.21858633287445</v>
      </c>
      <c r="Q20" s="188">
        <f t="shared" si="4"/>
        <v>2997.1730571003968</v>
      </c>
      <c r="R20" s="148">
        <f t="shared" si="5"/>
        <v>415175.1144511294</v>
      </c>
      <c r="W20" s="187">
        <f t="shared" si="18"/>
        <v>46569</v>
      </c>
      <c r="X20" s="141">
        <f t="shared" si="19"/>
        <v>7</v>
      </c>
      <c r="Y20" s="148">
        <f t="shared" si="20"/>
        <v>61565.755665920224</v>
      </c>
      <c r="Z20" s="188">
        <f t="shared" si="6"/>
        <v>0</v>
      </c>
      <c r="AA20" s="188">
        <f t="shared" si="7"/>
        <v>1140.1065864059301</v>
      </c>
      <c r="AB20" s="188">
        <f t="shared" si="8"/>
        <v>1140.1065864059301</v>
      </c>
      <c r="AC20" s="148">
        <f t="shared" si="9"/>
        <v>60425.649079514296</v>
      </c>
    </row>
    <row r="21" spans="1:29" x14ac:dyDescent="0.35">
      <c r="A21" s="132">
        <f t="shared" si="10"/>
        <v>46600</v>
      </c>
      <c r="B21" s="133">
        <f t="shared" si="11"/>
        <v>8</v>
      </c>
      <c r="C21" s="134">
        <f t="shared" si="12"/>
        <v>1074828.0147642854</v>
      </c>
      <c r="D21" s="135">
        <f t="shared" si="0"/>
        <v>5284.5710725910712</v>
      </c>
      <c r="E21" s="135">
        <f t="shared" si="1"/>
        <v>2022.7000665742692</v>
      </c>
      <c r="F21" s="135">
        <f t="shared" si="2"/>
        <v>7307.2711391653402</v>
      </c>
      <c r="G21" s="134">
        <f t="shared" si="3"/>
        <v>1072805.314697711</v>
      </c>
      <c r="K21" s="137"/>
      <c r="L21" s="187">
        <f t="shared" si="13"/>
        <v>46600</v>
      </c>
      <c r="M21" s="141">
        <f t="shared" si="14"/>
        <v>8</v>
      </c>
      <c r="N21" s="148">
        <f t="shared" si="15"/>
        <v>415175.1144511294</v>
      </c>
      <c r="O21" s="188">
        <f t="shared" si="16"/>
        <v>2041.277646051386</v>
      </c>
      <c r="P21" s="188">
        <f t="shared" si="17"/>
        <v>955.89541104901127</v>
      </c>
      <c r="Q21" s="188">
        <f t="shared" si="4"/>
        <v>2997.1730571003973</v>
      </c>
      <c r="R21" s="148">
        <f t="shared" si="5"/>
        <v>414219.21904008038</v>
      </c>
      <c r="W21" s="187">
        <f t="shared" si="18"/>
        <v>46600</v>
      </c>
      <c r="X21" s="141">
        <f t="shared" si="19"/>
        <v>8</v>
      </c>
      <c r="Y21" s="148">
        <f t="shared" si="20"/>
        <v>60425.649079514296</v>
      </c>
      <c r="Z21" s="188">
        <f t="shared" si="6"/>
        <v>0</v>
      </c>
      <c r="AA21" s="188">
        <f t="shared" si="7"/>
        <v>1140.1065864059301</v>
      </c>
      <c r="AB21" s="188">
        <f t="shared" si="8"/>
        <v>1140.1065864059301</v>
      </c>
      <c r="AC21" s="148">
        <f t="shared" si="9"/>
        <v>59285.542493108369</v>
      </c>
    </row>
    <row r="22" spans="1:29" x14ac:dyDescent="0.35">
      <c r="A22" s="132">
        <f t="shared" si="10"/>
        <v>46631</v>
      </c>
      <c r="B22" s="133">
        <f t="shared" si="11"/>
        <v>9</v>
      </c>
      <c r="C22" s="134">
        <f t="shared" si="12"/>
        <v>1072805.314697711</v>
      </c>
      <c r="D22" s="135">
        <f t="shared" si="0"/>
        <v>5274.6261305970802</v>
      </c>
      <c r="E22" s="135">
        <f t="shared" si="1"/>
        <v>2032.6450085682593</v>
      </c>
      <c r="F22" s="135">
        <f t="shared" si="2"/>
        <v>7307.2711391653393</v>
      </c>
      <c r="G22" s="134">
        <f t="shared" si="3"/>
        <v>1070772.6696891428</v>
      </c>
      <c r="K22" s="137"/>
      <c r="L22" s="187">
        <f t="shared" si="13"/>
        <v>46631</v>
      </c>
      <c r="M22" s="141">
        <f t="shared" si="14"/>
        <v>9</v>
      </c>
      <c r="N22" s="148">
        <f t="shared" si="15"/>
        <v>414219.21904008038</v>
      </c>
      <c r="O22" s="188">
        <f t="shared" si="16"/>
        <v>2036.5778269470618</v>
      </c>
      <c r="P22" s="188">
        <f t="shared" si="17"/>
        <v>960.59523015333559</v>
      </c>
      <c r="Q22" s="188">
        <f t="shared" si="4"/>
        <v>2997.1730571003973</v>
      </c>
      <c r="R22" s="148">
        <f t="shared" si="5"/>
        <v>413258.62380992703</v>
      </c>
      <c r="W22" s="187">
        <f t="shared" si="18"/>
        <v>46631</v>
      </c>
      <c r="X22" s="141">
        <f t="shared" si="19"/>
        <v>9</v>
      </c>
      <c r="Y22" s="148">
        <f t="shared" si="20"/>
        <v>59285.542493108369</v>
      </c>
      <c r="Z22" s="188">
        <f t="shared" si="6"/>
        <v>0</v>
      </c>
      <c r="AA22" s="188">
        <f t="shared" si="7"/>
        <v>1140.1065864059301</v>
      </c>
      <c r="AB22" s="188">
        <f t="shared" si="8"/>
        <v>1140.1065864059301</v>
      </c>
      <c r="AC22" s="148">
        <f t="shared" si="9"/>
        <v>58145.435906702442</v>
      </c>
    </row>
    <row r="23" spans="1:29" x14ac:dyDescent="0.35">
      <c r="A23" s="132">
        <f t="shared" si="10"/>
        <v>46661</v>
      </c>
      <c r="B23" s="133">
        <f t="shared" si="11"/>
        <v>10</v>
      </c>
      <c r="C23" s="134">
        <f t="shared" si="12"/>
        <v>1070772.6696891428</v>
      </c>
      <c r="D23" s="135">
        <f t="shared" si="0"/>
        <v>5264.6322926382863</v>
      </c>
      <c r="E23" s="135">
        <f t="shared" si="1"/>
        <v>2042.6388465270531</v>
      </c>
      <c r="F23" s="135">
        <f t="shared" si="2"/>
        <v>7307.2711391653393</v>
      </c>
      <c r="G23" s="134">
        <f t="shared" si="3"/>
        <v>1068730.0308426158</v>
      </c>
      <c r="K23" s="137"/>
      <c r="L23" s="187">
        <f t="shared" si="13"/>
        <v>46661</v>
      </c>
      <c r="M23" s="141">
        <f t="shared" si="14"/>
        <v>10</v>
      </c>
      <c r="N23" s="148">
        <f t="shared" si="15"/>
        <v>413258.62380992703</v>
      </c>
      <c r="O23" s="188">
        <f t="shared" si="16"/>
        <v>2031.8549003988078</v>
      </c>
      <c r="P23" s="188">
        <f t="shared" si="17"/>
        <v>965.31815670158949</v>
      </c>
      <c r="Q23" s="188">
        <f t="shared" si="4"/>
        <v>2997.1730571003973</v>
      </c>
      <c r="R23" s="148">
        <f t="shared" si="5"/>
        <v>412293.30565322546</v>
      </c>
      <c r="W23" s="187">
        <f t="shared" si="18"/>
        <v>46661</v>
      </c>
      <c r="X23" s="141">
        <f t="shared" si="19"/>
        <v>10</v>
      </c>
      <c r="Y23" s="148">
        <f t="shared" si="20"/>
        <v>58145.435906702442</v>
      </c>
      <c r="Z23" s="188">
        <f t="shared" si="6"/>
        <v>0</v>
      </c>
      <c r="AA23" s="188">
        <f t="shared" si="7"/>
        <v>1140.1065864059301</v>
      </c>
      <c r="AB23" s="188">
        <f t="shared" si="8"/>
        <v>1140.1065864059301</v>
      </c>
      <c r="AC23" s="148">
        <f t="shared" si="9"/>
        <v>57005.329320296514</v>
      </c>
    </row>
    <row r="24" spans="1:29" x14ac:dyDescent="0.35">
      <c r="A24" s="132">
        <f t="shared" si="10"/>
        <v>46692</v>
      </c>
      <c r="B24" s="133">
        <f t="shared" si="11"/>
        <v>11</v>
      </c>
      <c r="C24" s="134">
        <f t="shared" si="12"/>
        <v>1068730.0308426158</v>
      </c>
      <c r="D24" s="135">
        <f t="shared" si="0"/>
        <v>5254.5893183095286</v>
      </c>
      <c r="E24" s="135">
        <f t="shared" si="1"/>
        <v>2052.6818208558111</v>
      </c>
      <c r="F24" s="135">
        <f t="shared" si="2"/>
        <v>7307.2711391653393</v>
      </c>
      <c r="G24" s="134">
        <f t="shared" si="3"/>
        <v>1066677.34902176</v>
      </c>
      <c r="L24" s="187">
        <f t="shared" si="13"/>
        <v>46692</v>
      </c>
      <c r="M24" s="141">
        <f t="shared" si="14"/>
        <v>11</v>
      </c>
      <c r="N24" s="148">
        <f t="shared" si="15"/>
        <v>412293.30565322546</v>
      </c>
      <c r="O24" s="188">
        <f t="shared" si="16"/>
        <v>2027.1087527950251</v>
      </c>
      <c r="P24" s="188">
        <f t="shared" si="17"/>
        <v>970.06430430537227</v>
      </c>
      <c r="Q24" s="188">
        <f t="shared" si="4"/>
        <v>2997.1730571003973</v>
      </c>
      <c r="R24" s="148">
        <f t="shared" si="5"/>
        <v>411323.2413489201</v>
      </c>
      <c r="W24" s="187">
        <f t="shared" si="18"/>
        <v>46692</v>
      </c>
      <c r="X24" s="141">
        <f t="shared" si="19"/>
        <v>11</v>
      </c>
      <c r="Y24" s="148">
        <f t="shared" si="20"/>
        <v>57005.329320296514</v>
      </c>
      <c r="Z24" s="188">
        <f t="shared" si="6"/>
        <v>0</v>
      </c>
      <c r="AA24" s="188">
        <f t="shared" si="7"/>
        <v>1140.1065864059301</v>
      </c>
      <c r="AB24" s="188">
        <f t="shared" si="8"/>
        <v>1140.1065864059301</v>
      </c>
      <c r="AC24" s="148">
        <f t="shared" si="9"/>
        <v>55865.222733890587</v>
      </c>
    </row>
    <row r="25" spans="1:29" x14ac:dyDescent="0.35">
      <c r="A25" s="132">
        <f t="shared" si="10"/>
        <v>46722</v>
      </c>
      <c r="B25" s="133">
        <f t="shared" si="11"/>
        <v>12</v>
      </c>
      <c r="C25" s="134">
        <f t="shared" si="12"/>
        <v>1066677.34902176</v>
      </c>
      <c r="D25" s="135">
        <f t="shared" si="0"/>
        <v>5244.4969660236547</v>
      </c>
      <c r="E25" s="135">
        <f t="shared" si="1"/>
        <v>2062.7741731416854</v>
      </c>
      <c r="F25" s="135">
        <f t="shared" si="2"/>
        <v>7307.2711391653402</v>
      </c>
      <c r="G25" s="134">
        <f t="shared" si="3"/>
        <v>1064614.5748486184</v>
      </c>
      <c r="L25" s="187">
        <f t="shared" si="13"/>
        <v>46722</v>
      </c>
      <c r="M25" s="141">
        <f t="shared" si="14"/>
        <v>12</v>
      </c>
      <c r="N25" s="148">
        <f t="shared" si="15"/>
        <v>411323.2413489201</v>
      </c>
      <c r="O25" s="188">
        <f t="shared" si="16"/>
        <v>2022.3392699655237</v>
      </c>
      <c r="P25" s="188">
        <f t="shared" si="17"/>
        <v>974.83378713487377</v>
      </c>
      <c r="Q25" s="188">
        <f t="shared" si="4"/>
        <v>2997.1730571003973</v>
      </c>
      <c r="R25" s="148">
        <f t="shared" si="5"/>
        <v>410348.40756178525</v>
      </c>
      <c r="W25" s="187">
        <f t="shared" si="18"/>
        <v>46722</v>
      </c>
      <c r="X25" s="141">
        <f t="shared" si="19"/>
        <v>12</v>
      </c>
      <c r="Y25" s="148">
        <f t="shared" si="20"/>
        <v>55865.222733890587</v>
      </c>
      <c r="Z25" s="188">
        <f t="shared" si="6"/>
        <v>0</v>
      </c>
      <c r="AA25" s="188">
        <f t="shared" si="7"/>
        <v>1140.1065864059301</v>
      </c>
      <c r="AB25" s="188">
        <f t="shared" si="8"/>
        <v>1140.1065864059301</v>
      </c>
      <c r="AC25" s="148">
        <f t="shared" si="9"/>
        <v>54725.116147484659</v>
      </c>
    </row>
    <row r="26" spans="1:29" x14ac:dyDescent="0.35">
      <c r="A26" s="132">
        <f t="shared" si="10"/>
        <v>46753</v>
      </c>
      <c r="B26" s="133">
        <f t="shared" si="11"/>
        <v>13</v>
      </c>
      <c r="C26" s="134">
        <f t="shared" si="12"/>
        <v>1064614.5748486184</v>
      </c>
      <c r="D26" s="135">
        <f t="shared" si="0"/>
        <v>5234.3549930057079</v>
      </c>
      <c r="E26" s="135">
        <f t="shared" si="1"/>
        <v>2072.9161461596323</v>
      </c>
      <c r="F26" s="135">
        <f t="shared" si="2"/>
        <v>7307.2711391653402</v>
      </c>
      <c r="G26" s="134">
        <f t="shared" si="3"/>
        <v>1062541.6587024587</v>
      </c>
      <c r="L26" s="187">
        <f t="shared" si="13"/>
        <v>46753</v>
      </c>
      <c r="M26" s="141">
        <f t="shared" si="14"/>
        <v>13</v>
      </c>
      <c r="N26" s="148">
        <f t="shared" si="15"/>
        <v>410348.40756178525</v>
      </c>
      <c r="O26" s="188">
        <f t="shared" si="16"/>
        <v>2017.5463371787771</v>
      </c>
      <c r="P26" s="188">
        <f t="shared" si="17"/>
        <v>979.62671992162007</v>
      </c>
      <c r="Q26" s="188">
        <f t="shared" si="4"/>
        <v>2997.1730571003973</v>
      </c>
      <c r="R26" s="148">
        <f t="shared" si="5"/>
        <v>409368.78084186366</v>
      </c>
      <c r="W26" s="187">
        <f t="shared" si="18"/>
        <v>46753</v>
      </c>
      <c r="X26" s="141">
        <f t="shared" si="19"/>
        <v>13</v>
      </c>
      <c r="Y26" s="148">
        <f t="shared" si="20"/>
        <v>54725.116147484659</v>
      </c>
      <c r="Z26" s="188">
        <f t="shared" si="6"/>
        <v>0</v>
      </c>
      <c r="AA26" s="188">
        <f t="shared" si="7"/>
        <v>1140.1065864059301</v>
      </c>
      <c r="AB26" s="188">
        <f t="shared" si="8"/>
        <v>1140.1065864059301</v>
      </c>
      <c r="AC26" s="148">
        <f t="shared" si="9"/>
        <v>53585.009561078732</v>
      </c>
    </row>
    <row r="27" spans="1:29" x14ac:dyDescent="0.35">
      <c r="A27" s="132">
        <f t="shared" si="10"/>
        <v>46784</v>
      </c>
      <c r="B27" s="133">
        <f t="shared" si="11"/>
        <v>14</v>
      </c>
      <c r="C27" s="134">
        <f t="shared" si="12"/>
        <v>1062541.6587024587</v>
      </c>
      <c r="D27" s="135">
        <f t="shared" si="0"/>
        <v>5224.1631552870895</v>
      </c>
      <c r="E27" s="135">
        <f t="shared" si="1"/>
        <v>2083.1079838782503</v>
      </c>
      <c r="F27" s="135">
        <f t="shared" si="2"/>
        <v>7307.2711391653393</v>
      </c>
      <c r="G27" s="134">
        <f t="shared" si="3"/>
        <v>1060458.5507185804</v>
      </c>
      <c r="L27" s="187">
        <f t="shared" si="13"/>
        <v>46784</v>
      </c>
      <c r="M27" s="141">
        <f t="shared" si="14"/>
        <v>14</v>
      </c>
      <c r="N27" s="148">
        <f t="shared" si="15"/>
        <v>409368.78084186366</v>
      </c>
      <c r="O27" s="188">
        <f t="shared" si="16"/>
        <v>2012.7298391391623</v>
      </c>
      <c r="P27" s="188">
        <f t="shared" si="17"/>
        <v>984.44321796123472</v>
      </c>
      <c r="Q27" s="188">
        <f t="shared" si="4"/>
        <v>2997.1730571003973</v>
      </c>
      <c r="R27" s="148">
        <f t="shared" si="5"/>
        <v>408384.33762390242</v>
      </c>
      <c r="W27" s="187">
        <f t="shared" si="18"/>
        <v>46784</v>
      </c>
      <c r="X27" s="141">
        <f t="shared" si="19"/>
        <v>14</v>
      </c>
      <c r="Y27" s="148">
        <f t="shared" si="20"/>
        <v>53585.009561078732</v>
      </c>
      <c r="Z27" s="188">
        <f t="shared" si="6"/>
        <v>0</v>
      </c>
      <c r="AA27" s="188">
        <f t="shared" si="7"/>
        <v>1140.1065864059301</v>
      </c>
      <c r="AB27" s="188">
        <f t="shared" si="8"/>
        <v>1140.1065864059301</v>
      </c>
      <c r="AC27" s="148">
        <f t="shared" si="9"/>
        <v>52444.902974672805</v>
      </c>
    </row>
    <row r="28" spans="1:29" x14ac:dyDescent="0.35">
      <c r="A28" s="132">
        <f t="shared" si="10"/>
        <v>46813</v>
      </c>
      <c r="B28" s="133">
        <f t="shared" si="11"/>
        <v>15</v>
      </c>
      <c r="C28" s="134">
        <f t="shared" si="12"/>
        <v>1060458.5507185804</v>
      </c>
      <c r="D28" s="135">
        <f t="shared" si="0"/>
        <v>5213.9212076996873</v>
      </c>
      <c r="E28" s="135">
        <f t="shared" si="1"/>
        <v>2093.3499314656515</v>
      </c>
      <c r="F28" s="135">
        <f t="shared" si="2"/>
        <v>7307.2711391653393</v>
      </c>
      <c r="G28" s="134">
        <f t="shared" si="3"/>
        <v>1058365.2007871147</v>
      </c>
      <c r="L28" s="187">
        <f t="shared" si="13"/>
        <v>46813</v>
      </c>
      <c r="M28" s="141">
        <f t="shared" si="14"/>
        <v>15</v>
      </c>
      <c r="N28" s="148">
        <f t="shared" si="15"/>
        <v>408384.33762390242</v>
      </c>
      <c r="O28" s="188">
        <f t="shared" si="16"/>
        <v>2007.8896599841862</v>
      </c>
      <c r="P28" s="188">
        <f t="shared" si="17"/>
        <v>989.28339711621084</v>
      </c>
      <c r="Q28" s="188">
        <f t="shared" si="4"/>
        <v>2997.1730571003973</v>
      </c>
      <c r="R28" s="148">
        <f t="shared" si="5"/>
        <v>407395.05422678619</v>
      </c>
      <c r="W28" s="187">
        <f t="shared" si="18"/>
        <v>46813</v>
      </c>
      <c r="X28" s="141">
        <f t="shared" si="19"/>
        <v>15</v>
      </c>
      <c r="Y28" s="148">
        <f t="shared" si="20"/>
        <v>52444.902974672805</v>
      </c>
      <c r="Z28" s="188">
        <f t="shared" si="6"/>
        <v>0</v>
      </c>
      <c r="AA28" s="188">
        <f t="shared" si="7"/>
        <v>1140.1065864059301</v>
      </c>
      <c r="AB28" s="188">
        <f t="shared" si="8"/>
        <v>1140.1065864059301</v>
      </c>
      <c r="AC28" s="148">
        <f t="shared" si="9"/>
        <v>51304.796388266877</v>
      </c>
    </row>
    <row r="29" spans="1:29" x14ac:dyDescent="0.35">
      <c r="A29" s="132">
        <f t="shared" si="10"/>
        <v>46844</v>
      </c>
      <c r="B29" s="133">
        <f t="shared" si="11"/>
        <v>16</v>
      </c>
      <c r="C29" s="134">
        <f t="shared" si="12"/>
        <v>1058365.2007871147</v>
      </c>
      <c r="D29" s="135">
        <f t="shared" si="0"/>
        <v>5203.6289038699815</v>
      </c>
      <c r="E29" s="135">
        <f t="shared" si="1"/>
        <v>2103.6422352953578</v>
      </c>
      <c r="F29" s="135">
        <f t="shared" si="2"/>
        <v>7307.2711391653393</v>
      </c>
      <c r="G29" s="134">
        <f t="shared" si="3"/>
        <v>1056261.5585518193</v>
      </c>
      <c r="L29" s="187">
        <f t="shared" si="13"/>
        <v>46844</v>
      </c>
      <c r="M29" s="141">
        <f t="shared" si="14"/>
        <v>16</v>
      </c>
      <c r="N29" s="148">
        <f t="shared" si="15"/>
        <v>407395.05422678619</v>
      </c>
      <c r="O29" s="188">
        <f t="shared" si="16"/>
        <v>2003.0256832816983</v>
      </c>
      <c r="P29" s="188">
        <f t="shared" si="17"/>
        <v>994.14737381869895</v>
      </c>
      <c r="Q29" s="188">
        <f t="shared" si="4"/>
        <v>2997.1730571003973</v>
      </c>
      <c r="R29" s="148">
        <f t="shared" si="5"/>
        <v>406400.90685296751</v>
      </c>
      <c r="W29" s="187">
        <f t="shared" si="18"/>
        <v>46844</v>
      </c>
      <c r="X29" s="141">
        <f t="shared" si="19"/>
        <v>16</v>
      </c>
      <c r="Y29" s="148">
        <f t="shared" si="20"/>
        <v>51304.796388266877</v>
      </c>
      <c r="Z29" s="188">
        <f t="shared" si="6"/>
        <v>0</v>
      </c>
      <c r="AA29" s="188">
        <f t="shared" si="7"/>
        <v>1140.1065864059301</v>
      </c>
      <c r="AB29" s="188">
        <f t="shared" si="8"/>
        <v>1140.1065864059301</v>
      </c>
      <c r="AC29" s="148">
        <f t="shared" si="9"/>
        <v>50164.68980186095</v>
      </c>
    </row>
    <row r="30" spans="1:29" x14ac:dyDescent="0.35">
      <c r="A30" s="132">
        <f t="shared" si="10"/>
        <v>46874</v>
      </c>
      <c r="B30" s="133">
        <f t="shared" si="11"/>
        <v>17</v>
      </c>
      <c r="C30" s="134">
        <f t="shared" si="12"/>
        <v>1056261.5585518193</v>
      </c>
      <c r="D30" s="135">
        <f t="shared" si="0"/>
        <v>5193.2859962131124</v>
      </c>
      <c r="E30" s="135">
        <f t="shared" si="1"/>
        <v>2113.9851429522269</v>
      </c>
      <c r="F30" s="135">
        <f t="shared" si="2"/>
        <v>7307.2711391653393</v>
      </c>
      <c r="G30" s="134">
        <f t="shared" si="3"/>
        <v>1054147.573408867</v>
      </c>
      <c r="L30" s="187">
        <f t="shared" si="13"/>
        <v>46874</v>
      </c>
      <c r="M30" s="141">
        <f t="shared" si="14"/>
        <v>17</v>
      </c>
      <c r="N30" s="148">
        <f t="shared" si="15"/>
        <v>406400.90685296751</v>
      </c>
      <c r="O30" s="188">
        <f t="shared" si="16"/>
        <v>1998.1377920270895</v>
      </c>
      <c r="P30" s="188">
        <f t="shared" si="17"/>
        <v>999.03526507330753</v>
      </c>
      <c r="Q30" s="188">
        <f t="shared" si="4"/>
        <v>2997.1730571003973</v>
      </c>
      <c r="R30" s="148">
        <f t="shared" si="5"/>
        <v>405401.87158789422</v>
      </c>
      <c r="W30" s="187">
        <f t="shared" si="18"/>
        <v>46874</v>
      </c>
      <c r="X30" s="141">
        <f t="shared" si="19"/>
        <v>17</v>
      </c>
      <c r="Y30" s="148">
        <f t="shared" si="20"/>
        <v>50164.68980186095</v>
      </c>
      <c r="Z30" s="188">
        <f t="shared" si="6"/>
        <v>0</v>
      </c>
      <c r="AA30" s="188">
        <f t="shared" si="7"/>
        <v>1140.1065864059301</v>
      </c>
      <c r="AB30" s="188">
        <f t="shared" si="8"/>
        <v>1140.1065864059301</v>
      </c>
      <c r="AC30" s="148">
        <f t="shared" si="9"/>
        <v>49024.583215455023</v>
      </c>
    </row>
    <row r="31" spans="1:29" x14ac:dyDescent="0.35">
      <c r="A31" s="132">
        <f t="shared" si="10"/>
        <v>46905</v>
      </c>
      <c r="B31" s="133">
        <f t="shared" si="11"/>
        <v>18</v>
      </c>
      <c r="C31" s="134">
        <f t="shared" si="12"/>
        <v>1054147.573408867</v>
      </c>
      <c r="D31" s="135">
        <f t="shared" si="0"/>
        <v>5182.8922359269318</v>
      </c>
      <c r="E31" s="135">
        <f t="shared" si="1"/>
        <v>2124.3789032384084</v>
      </c>
      <c r="F31" s="135">
        <f t="shared" si="2"/>
        <v>7307.2711391653402</v>
      </c>
      <c r="G31" s="134">
        <f t="shared" si="3"/>
        <v>1052023.1945056287</v>
      </c>
      <c r="L31" s="187">
        <f t="shared" si="13"/>
        <v>46905</v>
      </c>
      <c r="M31" s="141">
        <f t="shared" si="14"/>
        <v>18</v>
      </c>
      <c r="N31" s="148">
        <f t="shared" si="15"/>
        <v>405401.87158789422</v>
      </c>
      <c r="O31" s="188">
        <f t="shared" si="16"/>
        <v>1993.2258686404796</v>
      </c>
      <c r="P31" s="188">
        <f t="shared" si="17"/>
        <v>1003.9471884599178</v>
      </c>
      <c r="Q31" s="188">
        <f t="shared" si="4"/>
        <v>2997.1730571003973</v>
      </c>
      <c r="R31" s="148">
        <f t="shared" si="5"/>
        <v>404397.9243994343</v>
      </c>
      <c r="W31" s="187">
        <f t="shared" si="18"/>
        <v>46905</v>
      </c>
      <c r="X31" s="141">
        <f t="shared" si="19"/>
        <v>18</v>
      </c>
      <c r="Y31" s="148">
        <f t="shared" si="20"/>
        <v>49024.583215455023</v>
      </c>
      <c r="Z31" s="188">
        <f t="shared" si="6"/>
        <v>0</v>
      </c>
      <c r="AA31" s="188">
        <f t="shared" si="7"/>
        <v>1140.1065864059301</v>
      </c>
      <c r="AB31" s="188">
        <f t="shared" si="8"/>
        <v>1140.1065864059301</v>
      </c>
      <c r="AC31" s="148">
        <f t="shared" si="9"/>
        <v>47884.476629049095</v>
      </c>
    </row>
    <row r="32" spans="1:29" x14ac:dyDescent="0.35">
      <c r="A32" s="132">
        <f t="shared" si="10"/>
        <v>46935</v>
      </c>
      <c r="B32" s="133">
        <f t="shared" si="11"/>
        <v>19</v>
      </c>
      <c r="C32" s="134">
        <f t="shared" si="12"/>
        <v>1052023.1945056287</v>
      </c>
      <c r="D32" s="135">
        <f t="shared" si="0"/>
        <v>5172.4473729860083</v>
      </c>
      <c r="E32" s="135">
        <f t="shared" si="1"/>
        <v>2134.8237661793305</v>
      </c>
      <c r="F32" s="135">
        <f t="shared" si="2"/>
        <v>7307.2711391653393</v>
      </c>
      <c r="G32" s="134">
        <f t="shared" si="3"/>
        <v>1049888.3707394493</v>
      </c>
      <c r="L32" s="187">
        <f t="shared" si="13"/>
        <v>46935</v>
      </c>
      <c r="M32" s="141">
        <f t="shared" si="14"/>
        <v>19</v>
      </c>
      <c r="N32" s="148">
        <f t="shared" si="15"/>
        <v>404397.9243994343</v>
      </c>
      <c r="O32" s="188">
        <f t="shared" si="16"/>
        <v>1988.2897949638846</v>
      </c>
      <c r="P32" s="188">
        <f t="shared" si="17"/>
        <v>1008.8832621365126</v>
      </c>
      <c r="Q32" s="188">
        <f t="shared" si="4"/>
        <v>2997.1730571003973</v>
      </c>
      <c r="R32" s="148">
        <f t="shared" si="5"/>
        <v>403389.04113729781</v>
      </c>
      <c r="W32" s="187">
        <f t="shared" si="18"/>
        <v>46935</v>
      </c>
      <c r="X32" s="141">
        <f t="shared" si="19"/>
        <v>19</v>
      </c>
      <c r="Y32" s="148">
        <f t="shared" si="20"/>
        <v>47884.476629049095</v>
      </c>
      <c r="Z32" s="188">
        <f t="shared" si="6"/>
        <v>0</v>
      </c>
      <c r="AA32" s="188">
        <f t="shared" si="7"/>
        <v>1140.1065864059301</v>
      </c>
      <c r="AB32" s="188">
        <f t="shared" si="8"/>
        <v>1140.1065864059301</v>
      </c>
      <c r="AC32" s="148">
        <f t="shared" si="9"/>
        <v>46744.370042643168</v>
      </c>
    </row>
    <row r="33" spans="1:29" x14ac:dyDescent="0.35">
      <c r="A33" s="132">
        <f t="shared" si="10"/>
        <v>46966</v>
      </c>
      <c r="B33" s="133">
        <f t="shared" si="11"/>
        <v>20</v>
      </c>
      <c r="C33" s="134">
        <f t="shared" si="12"/>
        <v>1049888.3707394493</v>
      </c>
      <c r="D33" s="135">
        <f t="shared" si="0"/>
        <v>5161.9511561356276</v>
      </c>
      <c r="E33" s="135">
        <f t="shared" si="1"/>
        <v>2145.3199830297121</v>
      </c>
      <c r="F33" s="135">
        <f t="shared" si="2"/>
        <v>7307.2711391653393</v>
      </c>
      <c r="G33" s="134">
        <f t="shared" si="3"/>
        <v>1047743.0507564195</v>
      </c>
      <c r="L33" s="187">
        <f t="shared" si="13"/>
        <v>46966</v>
      </c>
      <c r="M33" s="141">
        <f t="shared" si="14"/>
        <v>20</v>
      </c>
      <c r="N33" s="148">
        <f t="shared" si="15"/>
        <v>403389.04113729781</v>
      </c>
      <c r="O33" s="188">
        <f t="shared" si="16"/>
        <v>1983.3294522583803</v>
      </c>
      <c r="P33" s="188">
        <f t="shared" si="17"/>
        <v>1013.8436048420169</v>
      </c>
      <c r="Q33" s="188">
        <f t="shared" si="4"/>
        <v>2997.1730571003973</v>
      </c>
      <c r="R33" s="148">
        <f t="shared" si="5"/>
        <v>402375.19753245579</v>
      </c>
      <c r="W33" s="187">
        <f t="shared" si="18"/>
        <v>46966</v>
      </c>
      <c r="X33" s="141">
        <f t="shared" si="19"/>
        <v>20</v>
      </c>
      <c r="Y33" s="148">
        <f t="shared" si="20"/>
        <v>46744.370042643168</v>
      </c>
      <c r="Z33" s="188">
        <f t="shared" si="6"/>
        <v>0</v>
      </c>
      <c r="AA33" s="188">
        <f t="shared" si="7"/>
        <v>1140.1065864059301</v>
      </c>
      <c r="AB33" s="188">
        <f t="shared" si="8"/>
        <v>1140.1065864059301</v>
      </c>
      <c r="AC33" s="148">
        <f t="shared" si="9"/>
        <v>45604.26345623724</v>
      </c>
    </row>
    <row r="34" spans="1:29" x14ac:dyDescent="0.35">
      <c r="A34" s="132">
        <f t="shared" si="10"/>
        <v>46997</v>
      </c>
      <c r="B34" s="133">
        <f t="shared" si="11"/>
        <v>21</v>
      </c>
      <c r="C34" s="134">
        <f t="shared" si="12"/>
        <v>1047743.0507564195</v>
      </c>
      <c r="D34" s="135">
        <f t="shared" si="0"/>
        <v>5151.4033328857304</v>
      </c>
      <c r="E34" s="135">
        <f t="shared" si="1"/>
        <v>2155.8678062796084</v>
      </c>
      <c r="F34" s="135">
        <f t="shared" si="2"/>
        <v>7307.2711391653393</v>
      </c>
      <c r="G34" s="134">
        <f t="shared" si="3"/>
        <v>1045587.18295014</v>
      </c>
      <c r="L34" s="187">
        <f t="shared" si="13"/>
        <v>46997</v>
      </c>
      <c r="M34" s="141">
        <f t="shared" si="14"/>
        <v>21</v>
      </c>
      <c r="N34" s="148">
        <f t="shared" si="15"/>
        <v>402375.19753245579</v>
      </c>
      <c r="O34" s="188">
        <f t="shared" si="16"/>
        <v>1978.3447212012402</v>
      </c>
      <c r="P34" s="188">
        <f t="shared" si="17"/>
        <v>1018.8283358991571</v>
      </c>
      <c r="Q34" s="188">
        <f t="shared" si="4"/>
        <v>2997.1730571003973</v>
      </c>
      <c r="R34" s="148">
        <f t="shared" si="5"/>
        <v>401356.36919655662</v>
      </c>
      <c r="W34" s="187">
        <f t="shared" si="18"/>
        <v>46997</v>
      </c>
      <c r="X34" s="141">
        <f t="shared" si="19"/>
        <v>21</v>
      </c>
      <c r="Y34" s="148">
        <f t="shared" si="20"/>
        <v>45604.26345623724</v>
      </c>
      <c r="Z34" s="188">
        <f t="shared" si="6"/>
        <v>0</v>
      </c>
      <c r="AA34" s="188">
        <f t="shared" si="7"/>
        <v>1140.1065864059301</v>
      </c>
      <c r="AB34" s="188">
        <f t="shared" si="8"/>
        <v>1140.1065864059301</v>
      </c>
      <c r="AC34" s="148">
        <f t="shared" si="9"/>
        <v>44464.156869831313</v>
      </c>
    </row>
    <row r="35" spans="1:29" x14ac:dyDescent="0.35">
      <c r="A35" s="132">
        <f t="shared" si="10"/>
        <v>47027</v>
      </c>
      <c r="B35" s="133">
        <f t="shared" si="11"/>
        <v>22</v>
      </c>
      <c r="C35" s="134">
        <f t="shared" si="12"/>
        <v>1045587.18295014</v>
      </c>
      <c r="D35" s="135">
        <f t="shared" si="0"/>
        <v>5140.8036495048555</v>
      </c>
      <c r="E35" s="135">
        <f t="shared" si="1"/>
        <v>2166.4674896604829</v>
      </c>
      <c r="F35" s="135">
        <f t="shared" si="2"/>
        <v>7307.2711391653384</v>
      </c>
      <c r="G35" s="134">
        <f t="shared" si="3"/>
        <v>1043420.7154604795</v>
      </c>
      <c r="L35" s="187">
        <f t="shared" si="13"/>
        <v>47027</v>
      </c>
      <c r="M35" s="141">
        <f t="shared" si="14"/>
        <v>22</v>
      </c>
      <c r="N35" s="148">
        <f t="shared" si="15"/>
        <v>401356.36919655662</v>
      </c>
      <c r="O35" s="188">
        <f t="shared" si="16"/>
        <v>1973.3354818830692</v>
      </c>
      <c r="P35" s="188">
        <f t="shared" si="17"/>
        <v>1023.8375752173278</v>
      </c>
      <c r="Q35" s="188">
        <f t="shared" si="4"/>
        <v>2997.1730571003968</v>
      </c>
      <c r="R35" s="148">
        <f t="shared" si="5"/>
        <v>400332.53162133932</v>
      </c>
      <c r="W35" s="187">
        <f t="shared" si="18"/>
        <v>47027</v>
      </c>
      <c r="X35" s="141">
        <f t="shared" si="19"/>
        <v>22</v>
      </c>
      <c r="Y35" s="148">
        <f t="shared" si="20"/>
        <v>44464.156869831313</v>
      </c>
      <c r="Z35" s="188">
        <f t="shared" si="6"/>
        <v>0</v>
      </c>
      <c r="AA35" s="188">
        <f t="shared" si="7"/>
        <v>1140.1065864059301</v>
      </c>
      <c r="AB35" s="188">
        <f t="shared" si="8"/>
        <v>1140.1065864059301</v>
      </c>
      <c r="AC35" s="148">
        <f t="shared" si="9"/>
        <v>43324.050283425386</v>
      </c>
    </row>
    <row r="36" spans="1:29" x14ac:dyDescent="0.35">
      <c r="A36" s="132">
        <f t="shared" si="10"/>
        <v>47058</v>
      </c>
      <c r="B36" s="133">
        <f t="shared" si="11"/>
        <v>23</v>
      </c>
      <c r="C36" s="134">
        <f t="shared" si="12"/>
        <v>1043420.7154604795</v>
      </c>
      <c r="D36" s="135">
        <f t="shared" si="0"/>
        <v>5130.1518510140249</v>
      </c>
      <c r="E36" s="135">
        <f t="shared" si="1"/>
        <v>2177.1192881513139</v>
      </c>
      <c r="F36" s="135">
        <f t="shared" si="2"/>
        <v>7307.2711391653393</v>
      </c>
      <c r="G36" s="134">
        <f t="shared" si="3"/>
        <v>1041243.5961723282</v>
      </c>
      <c r="L36" s="187">
        <f t="shared" si="13"/>
        <v>47058</v>
      </c>
      <c r="M36" s="141">
        <f t="shared" si="14"/>
        <v>23</v>
      </c>
      <c r="N36" s="148">
        <f t="shared" si="15"/>
        <v>400332.53162133932</v>
      </c>
      <c r="O36" s="188">
        <f t="shared" si="16"/>
        <v>1968.3016138049177</v>
      </c>
      <c r="P36" s="188">
        <f t="shared" si="17"/>
        <v>1028.8714432954796</v>
      </c>
      <c r="Q36" s="188">
        <f t="shared" si="4"/>
        <v>2997.1730571003973</v>
      </c>
      <c r="R36" s="148">
        <f t="shared" si="5"/>
        <v>399303.66017804382</v>
      </c>
      <c r="W36" s="187">
        <f t="shared" si="18"/>
        <v>47058</v>
      </c>
      <c r="X36" s="141">
        <f t="shared" si="19"/>
        <v>23</v>
      </c>
      <c r="Y36" s="148">
        <f t="shared" si="20"/>
        <v>43324.050283425386</v>
      </c>
      <c r="Z36" s="188">
        <f t="shared" si="6"/>
        <v>0</v>
      </c>
      <c r="AA36" s="188">
        <f t="shared" si="7"/>
        <v>1140.1065864059301</v>
      </c>
      <c r="AB36" s="188">
        <f t="shared" si="8"/>
        <v>1140.1065864059301</v>
      </c>
      <c r="AC36" s="148">
        <f t="shared" si="9"/>
        <v>42183.943697019458</v>
      </c>
    </row>
    <row r="37" spans="1:29" x14ac:dyDescent="0.35">
      <c r="A37" s="132">
        <f t="shared" si="10"/>
        <v>47088</v>
      </c>
      <c r="B37" s="133">
        <f t="shared" si="11"/>
        <v>24</v>
      </c>
      <c r="C37" s="134">
        <f t="shared" si="12"/>
        <v>1041243.5961723282</v>
      </c>
      <c r="D37" s="135">
        <f t="shared" si="0"/>
        <v>5119.4476811806144</v>
      </c>
      <c r="E37" s="135">
        <f t="shared" si="1"/>
        <v>2187.8234579847249</v>
      </c>
      <c r="F37" s="135">
        <f t="shared" si="2"/>
        <v>7307.2711391653393</v>
      </c>
      <c r="G37" s="134">
        <f t="shared" si="3"/>
        <v>1039055.7727143435</v>
      </c>
      <c r="L37" s="187">
        <f t="shared" si="13"/>
        <v>47088</v>
      </c>
      <c r="M37" s="141">
        <f t="shared" si="14"/>
        <v>24</v>
      </c>
      <c r="N37" s="148">
        <f t="shared" si="15"/>
        <v>399303.66017804382</v>
      </c>
      <c r="O37" s="188">
        <f t="shared" si="16"/>
        <v>1963.2429958753812</v>
      </c>
      <c r="P37" s="188">
        <f t="shared" si="17"/>
        <v>1033.9300612250161</v>
      </c>
      <c r="Q37" s="188">
        <f t="shared" si="4"/>
        <v>2997.1730571003973</v>
      </c>
      <c r="R37" s="148">
        <f t="shared" si="5"/>
        <v>398269.7301168188</v>
      </c>
      <c r="W37" s="187">
        <f t="shared" si="18"/>
        <v>47088</v>
      </c>
      <c r="X37" s="141">
        <f t="shared" si="19"/>
        <v>24</v>
      </c>
      <c r="Y37" s="148">
        <f t="shared" si="20"/>
        <v>42183.943697019458</v>
      </c>
      <c r="Z37" s="188">
        <f t="shared" si="6"/>
        <v>0</v>
      </c>
      <c r="AA37" s="188">
        <f t="shared" si="7"/>
        <v>1140.1065864059301</v>
      </c>
      <c r="AB37" s="188">
        <f t="shared" si="8"/>
        <v>1140.1065864059301</v>
      </c>
      <c r="AC37" s="148">
        <f t="shared" si="9"/>
        <v>41043.837110613531</v>
      </c>
    </row>
    <row r="38" spans="1:29" x14ac:dyDescent="0.35">
      <c r="A38" s="132">
        <f t="shared" si="10"/>
        <v>47119</v>
      </c>
      <c r="B38" s="133">
        <f t="shared" si="11"/>
        <v>25</v>
      </c>
      <c r="C38" s="134">
        <f t="shared" si="12"/>
        <v>1039055.7727143435</v>
      </c>
      <c r="D38" s="135">
        <f t="shared" si="0"/>
        <v>5108.6908825121891</v>
      </c>
      <c r="E38" s="135">
        <f t="shared" si="1"/>
        <v>2198.5802566531497</v>
      </c>
      <c r="F38" s="135">
        <f t="shared" si="2"/>
        <v>7307.2711391653393</v>
      </c>
      <c r="G38" s="134">
        <f t="shared" si="3"/>
        <v>1036857.1924576904</v>
      </c>
      <c r="L38" s="187">
        <f t="shared" si="13"/>
        <v>47119</v>
      </c>
      <c r="M38" s="141">
        <f t="shared" si="14"/>
        <v>25</v>
      </c>
      <c r="N38" s="148">
        <f t="shared" si="15"/>
        <v>398269.7301168188</v>
      </c>
      <c r="O38" s="188">
        <f t="shared" si="16"/>
        <v>1958.1595064076914</v>
      </c>
      <c r="P38" s="188">
        <f t="shared" si="17"/>
        <v>1039.0135506927056</v>
      </c>
      <c r="Q38" s="188">
        <f t="shared" si="4"/>
        <v>2997.1730571003973</v>
      </c>
      <c r="R38" s="148">
        <f t="shared" si="5"/>
        <v>397230.7165661261</v>
      </c>
      <c r="W38" s="187">
        <f t="shared" si="18"/>
        <v>47119</v>
      </c>
      <c r="X38" s="141">
        <f t="shared" si="19"/>
        <v>25</v>
      </c>
      <c r="Y38" s="148">
        <f t="shared" si="20"/>
        <v>41043.837110613531</v>
      </c>
      <c r="Z38" s="188">
        <f t="shared" si="6"/>
        <v>0</v>
      </c>
      <c r="AA38" s="188">
        <f t="shared" si="7"/>
        <v>1140.1065864059301</v>
      </c>
      <c r="AB38" s="188">
        <f t="shared" si="8"/>
        <v>1140.1065864059301</v>
      </c>
      <c r="AC38" s="148">
        <f t="shared" si="9"/>
        <v>39903.730524207604</v>
      </c>
    </row>
    <row r="39" spans="1:29" x14ac:dyDescent="0.35">
      <c r="A39" s="132">
        <f t="shared" si="10"/>
        <v>47150</v>
      </c>
      <c r="B39" s="133">
        <f t="shared" si="11"/>
        <v>26</v>
      </c>
      <c r="C39" s="134">
        <f t="shared" si="12"/>
        <v>1036857.1924576904</v>
      </c>
      <c r="D39" s="135">
        <f t="shared" si="0"/>
        <v>5097.8811962503123</v>
      </c>
      <c r="E39" s="135">
        <f t="shared" si="1"/>
        <v>2209.3899429150274</v>
      </c>
      <c r="F39" s="135">
        <f t="shared" si="2"/>
        <v>7307.2711391653393</v>
      </c>
      <c r="G39" s="134">
        <f t="shared" si="3"/>
        <v>1034647.8025147753</v>
      </c>
      <c r="L39" s="187">
        <f t="shared" si="13"/>
        <v>47150</v>
      </c>
      <c r="M39" s="141">
        <f t="shared" si="14"/>
        <v>26</v>
      </c>
      <c r="N39" s="148">
        <f t="shared" si="15"/>
        <v>397230.7165661261</v>
      </c>
      <c r="O39" s="188">
        <f t="shared" si="16"/>
        <v>1953.0510231167862</v>
      </c>
      <c r="P39" s="188">
        <f t="shared" si="17"/>
        <v>1044.1220339836111</v>
      </c>
      <c r="Q39" s="188">
        <f t="shared" si="4"/>
        <v>2997.1730571003973</v>
      </c>
      <c r="R39" s="148">
        <f t="shared" si="5"/>
        <v>396186.59453214251</v>
      </c>
      <c r="W39" s="187">
        <f t="shared" si="18"/>
        <v>47150</v>
      </c>
      <c r="X39" s="141">
        <f t="shared" si="19"/>
        <v>26</v>
      </c>
      <c r="Y39" s="148">
        <f t="shared" si="20"/>
        <v>39903.730524207604</v>
      </c>
      <c r="Z39" s="188">
        <f t="shared" si="6"/>
        <v>0</v>
      </c>
      <c r="AA39" s="188">
        <f t="shared" si="7"/>
        <v>1140.1065864059301</v>
      </c>
      <c r="AB39" s="188">
        <f t="shared" si="8"/>
        <v>1140.1065864059301</v>
      </c>
      <c r="AC39" s="148">
        <f t="shared" si="9"/>
        <v>38763.623937801676</v>
      </c>
    </row>
    <row r="40" spans="1:29" x14ac:dyDescent="0.35">
      <c r="A40" s="132">
        <f t="shared" si="10"/>
        <v>47178</v>
      </c>
      <c r="B40" s="133">
        <f t="shared" si="11"/>
        <v>27</v>
      </c>
      <c r="C40" s="134">
        <f t="shared" si="12"/>
        <v>1034647.8025147753</v>
      </c>
      <c r="D40" s="135">
        <f t="shared" si="0"/>
        <v>5087.0183623643125</v>
      </c>
      <c r="E40" s="135">
        <f t="shared" si="1"/>
        <v>2220.2527768010259</v>
      </c>
      <c r="F40" s="135">
        <f t="shared" si="2"/>
        <v>7307.2711391653384</v>
      </c>
      <c r="G40" s="134">
        <f t="shared" si="3"/>
        <v>1032427.5497379743</v>
      </c>
      <c r="L40" s="187">
        <f t="shared" si="13"/>
        <v>47178</v>
      </c>
      <c r="M40" s="141">
        <f t="shared" si="14"/>
        <v>27</v>
      </c>
      <c r="N40" s="148">
        <f t="shared" si="15"/>
        <v>396186.59453214251</v>
      </c>
      <c r="O40" s="188">
        <f t="shared" si="16"/>
        <v>1947.9174231163668</v>
      </c>
      <c r="P40" s="188">
        <f t="shared" si="17"/>
        <v>1049.2556339840305</v>
      </c>
      <c r="Q40" s="188">
        <f t="shared" si="4"/>
        <v>2997.1730571003973</v>
      </c>
      <c r="R40" s="148">
        <f t="shared" si="5"/>
        <v>395137.33889815846</v>
      </c>
      <c r="W40" s="187">
        <f t="shared" si="18"/>
        <v>47178</v>
      </c>
      <c r="X40" s="141">
        <f t="shared" si="19"/>
        <v>27</v>
      </c>
      <c r="Y40" s="148">
        <f t="shared" si="20"/>
        <v>38763.623937801676</v>
      </c>
      <c r="Z40" s="188">
        <f t="shared" si="6"/>
        <v>0</v>
      </c>
      <c r="AA40" s="188">
        <f t="shared" si="7"/>
        <v>1140.1065864059301</v>
      </c>
      <c r="AB40" s="188">
        <f t="shared" si="8"/>
        <v>1140.1065864059301</v>
      </c>
      <c r="AC40" s="148">
        <f t="shared" si="9"/>
        <v>37623.517351395749</v>
      </c>
    </row>
    <row r="41" spans="1:29" x14ac:dyDescent="0.35">
      <c r="A41" s="132">
        <f t="shared" si="10"/>
        <v>47209</v>
      </c>
      <c r="B41" s="133">
        <f t="shared" si="11"/>
        <v>28</v>
      </c>
      <c r="C41" s="134">
        <f t="shared" si="12"/>
        <v>1032427.5497379743</v>
      </c>
      <c r="D41" s="135">
        <f t="shared" si="0"/>
        <v>5076.1021195450412</v>
      </c>
      <c r="E41" s="135">
        <f t="shared" si="1"/>
        <v>2231.1690196202981</v>
      </c>
      <c r="F41" s="135">
        <f t="shared" si="2"/>
        <v>7307.2711391653393</v>
      </c>
      <c r="G41" s="134">
        <f t="shared" si="3"/>
        <v>1030196.380718354</v>
      </c>
      <c r="L41" s="187">
        <f t="shared" si="13"/>
        <v>47209</v>
      </c>
      <c r="M41" s="141">
        <f t="shared" si="14"/>
        <v>28</v>
      </c>
      <c r="N41" s="148">
        <f t="shared" si="15"/>
        <v>395137.33889815846</v>
      </c>
      <c r="O41" s="188">
        <f t="shared" si="16"/>
        <v>1942.758582915945</v>
      </c>
      <c r="P41" s="188">
        <f t="shared" si="17"/>
        <v>1054.414474184452</v>
      </c>
      <c r="Q41" s="188">
        <f t="shared" si="4"/>
        <v>2997.1730571003973</v>
      </c>
      <c r="R41" s="148">
        <f t="shared" si="5"/>
        <v>394082.92442397401</v>
      </c>
      <c r="W41" s="187">
        <f t="shared" si="18"/>
        <v>47209</v>
      </c>
      <c r="X41" s="141">
        <f t="shared" si="19"/>
        <v>28</v>
      </c>
      <c r="Y41" s="148">
        <f t="shared" si="20"/>
        <v>37623.517351395749</v>
      </c>
      <c r="Z41" s="188">
        <f t="shared" si="6"/>
        <v>0</v>
      </c>
      <c r="AA41" s="188">
        <f t="shared" si="7"/>
        <v>1140.1065864059301</v>
      </c>
      <c r="AB41" s="188">
        <f t="shared" si="8"/>
        <v>1140.1065864059301</v>
      </c>
      <c r="AC41" s="148">
        <f t="shared" si="9"/>
        <v>36483.410764989821</v>
      </c>
    </row>
    <row r="42" spans="1:29" x14ac:dyDescent="0.35">
      <c r="A42" s="132">
        <f t="shared" si="10"/>
        <v>47239</v>
      </c>
      <c r="B42" s="133">
        <f t="shared" si="11"/>
        <v>29</v>
      </c>
      <c r="C42" s="134">
        <f t="shared" si="12"/>
        <v>1030196.380718354</v>
      </c>
      <c r="D42" s="135">
        <f t="shared" si="0"/>
        <v>5065.1322051985744</v>
      </c>
      <c r="E42" s="135">
        <f t="shared" si="1"/>
        <v>2242.1389339667644</v>
      </c>
      <c r="F42" s="135">
        <f t="shared" si="2"/>
        <v>7307.2711391653393</v>
      </c>
      <c r="G42" s="134">
        <f t="shared" si="3"/>
        <v>1027954.2417843873</v>
      </c>
      <c r="L42" s="187">
        <f t="shared" si="13"/>
        <v>47239</v>
      </c>
      <c r="M42" s="141">
        <f t="shared" si="14"/>
        <v>29</v>
      </c>
      <c r="N42" s="148">
        <f t="shared" si="15"/>
        <v>394082.92442397401</v>
      </c>
      <c r="O42" s="188">
        <f t="shared" si="16"/>
        <v>1937.5743784178712</v>
      </c>
      <c r="P42" s="188">
        <f t="shared" si="17"/>
        <v>1059.5986786825258</v>
      </c>
      <c r="Q42" s="188">
        <f t="shared" si="4"/>
        <v>2997.1730571003973</v>
      </c>
      <c r="R42" s="148">
        <f t="shared" si="5"/>
        <v>393023.32574529148</v>
      </c>
      <c r="W42" s="187">
        <f t="shared" si="18"/>
        <v>47239</v>
      </c>
      <c r="X42" s="141">
        <f t="shared" si="19"/>
        <v>29</v>
      </c>
      <c r="Y42" s="148">
        <f t="shared" si="20"/>
        <v>36483.410764989821</v>
      </c>
      <c r="Z42" s="188">
        <f t="shared" si="6"/>
        <v>0</v>
      </c>
      <c r="AA42" s="188">
        <f t="shared" si="7"/>
        <v>1140.1065864059301</v>
      </c>
      <c r="AB42" s="188">
        <f t="shared" si="8"/>
        <v>1140.1065864059301</v>
      </c>
      <c r="AC42" s="148">
        <f t="shared" si="9"/>
        <v>35343.304178583894</v>
      </c>
    </row>
    <row r="43" spans="1:29" x14ac:dyDescent="0.35">
      <c r="A43" s="132">
        <f t="shared" si="10"/>
        <v>47270</v>
      </c>
      <c r="B43" s="133">
        <f t="shared" si="11"/>
        <v>30</v>
      </c>
      <c r="C43" s="134">
        <f t="shared" si="12"/>
        <v>1027954.2417843873</v>
      </c>
      <c r="D43" s="135">
        <f t="shared" si="0"/>
        <v>5054.1083554399047</v>
      </c>
      <c r="E43" s="135">
        <f t="shared" si="1"/>
        <v>2253.1627837254346</v>
      </c>
      <c r="F43" s="135">
        <f t="shared" si="2"/>
        <v>7307.2711391653393</v>
      </c>
      <c r="G43" s="134">
        <f t="shared" si="3"/>
        <v>1025701.0790006618</v>
      </c>
      <c r="L43" s="187">
        <f t="shared" si="13"/>
        <v>47270</v>
      </c>
      <c r="M43" s="141">
        <f t="shared" si="14"/>
        <v>30</v>
      </c>
      <c r="N43" s="148">
        <f t="shared" si="15"/>
        <v>393023.32574529148</v>
      </c>
      <c r="O43" s="188">
        <f t="shared" si="16"/>
        <v>1932.364684914349</v>
      </c>
      <c r="P43" s="188">
        <f t="shared" si="17"/>
        <v>1064.8083721860482</v>
      </c>
      <c r="Q43" s="188">
        <f t="shared" si="4"/>
        <v>2997.1730571003973</v>
      </c>
      <c r="R43" s="148">
        <f t="shared" si="5"/>
        <v>391958.51737310545</v>
      </c>
      <c r="W43" s="187">
        <f t="shared" si="18"/>
        <v>47270</v>
      </c>
      <c r="X43" s="141">
        <f t="shared" si="19"/>
        <v>30</v>
      </c>
      <c r="Y43" s="148">
        <f t="shared" si="20"/>
        <v>35343.304178583894</v>
      </c>
      <c r="Z43" s="188">
        <f t="shared" si="6"/>
        <v>0</v>
      </c>
      <c r="AA43" s="188">
        <f t="shared" si="7"/>
        <v>1140.1065864059301</v>
      </c>
      <c r="AB43" s="188">
        <f t="shared" si="8"/>
        <v>1140.1065864059301</v>
      </c>
      <c r="AC43" s="148">
        <f t="shared" si="9"/>
        <v>34203.197592177967</v>
      </c>
    </row>
    <row r="44" spans="1:29" x14ac:dyDescent="0.35">
      <c r="A44" s="132">
        <f t="shared" si="10"/>
        <v>47300</v>
      </c>
      <c r="B44" s="133">
        <f t="shared" si="11"/>
        <v>31</v>
      </c>
      <c r="C44" s="134">
        <f t="shared" si="12"/>
        <v>1025701.0790006618</v>
      </c>
      <c r="D44" s="135">
        <f t="shared" si="0"/>
        <v>5043.0303050865887</v>
      </c>
      <c r="E44" s="135">
        <f t="shared" si="1"/>
        <v>2264.2408340787515</v>
      </c>
      <c r="F44" s="135">
        <f t="shared" si="2"/>
        <v>7307.2711391653402</v>
      </c>
      <c r="G44" s="134">
        <f t="shared" si="3"/>
        <v>1023436.8381665831</v>
      </c>
      <c r="L44" s="187">
        <f t="shared" si="13"/>
        <v>47300</v>
      </c>
      <c r="M44" s="141">
        <f t="shared" si="14"/>
        <v>31</v>
      </c>
      <c r="N44" s="148">
        <f t="shared" si="15"/>
        <v>391958.51737310545</v>
      </c>
      <c r="O44" s="188">
        <f t="shared" si="16"/>
        <v>1927.1293770844345</v>
      </c>
      <c r="P44" s="188">
        <f t="shared" si="17"/>
        <v>1070.043680015963</v>
      </c>
      <c r="Q44" s="188">
        <f t="shared" si="4"/>
        <v>2997.1730571003973</v>
      </c>
      <c r="R44" s="148">
        <f t="shared" si="5"/>
        <v>390888.4736930895</v>
      </c>
      <c r="W44" s="187">
        <f t="shared" si="18"/>
        <v>47300</v>
      </c>
      <c r="X44" s="141">
        <f t="shared" si="19"/>
        <v>31</v>
      </c>
      <c r="Y44" s="148">
        <f t="shared" si="20"/>
        <v>34203.197592177967</v>
      </c>
      <c r="Z44" s="188">
        <f t="shared" si="6"/>
        <v>0</v>
      </c>
      <c r="AA44" s="188">
        <f t="shared" si="7"/>
        <v>1140.1065864059301</v>
      </c>
      <c r="AB44" s="188">
        <f t="shared" si="8"/>
        <v>1140.1065864059301</v>
      </c>
      <c r="AC44" s="148">
        <f t="shared" si="9"/>
        <v>33063.091005772039</v>
      </c>
    </row>
    <row r="45" spans="1:29" x14ac:dyDescent="0.35">
      <c r="A45" s="132">
        <f t="shared" si="10"/>
        <v>47331</v>
      </c>
      <c r="B45" s="133">
        <f t="shared" si="11"/>
        <v>32</v>
      </c>
      <c r="C45" s="134">
        <f t="shared" si="12"/>
        <v>1023436.8381665831</v>
      </c>
      <c r="D45" s="135">
        <f t="shared" si="0"/>
        <v>5031.8977876523668</v>
      </c>
      <c r="E45" s="135">
        <f t="shared" si="1"/>
        <v>2275.373351512972</v>
      </c>
      <c r="F45" s="135">
        <f t="shared" si="2"/>
        <v>7307.2711391653393</v>
      </c>
      <c r="G45" s="134">
        <f t="shared" si="3"/>
        <v>1021161.4648150702</v>
      </c>
      <c r="L45" s="187">
        <f t="shared" si="13"/>
        <v>47331</v>
      </c>
      <c r="M45" s="141">
        <f t="shared" si="14"/>
        <v>32</v>
      </c>
      <c r="N45" s="148">
        <f t="shared" si="15"/>
        <v>390888.4736930895</v>
      </c>
      <c r="O45" s="188">
        <f t="shared" si="16"/>
        <v>1921.8683289910225</v>
      </c>
      <c r="P45" s="188">
        <f t="shared" si="17"/>
        <v>1075.304728109375</v>
      </c>
      <c r="Q45" s="188">
        <f t="shared" si="4"/>
        <v>2997.1730571003973</v>
      </c>
      <c r="R45" s="148">
        <f t="shared" si="5"/>
        <v>389813.16896498011</v>
      </c>
      <c r="W45" s="187">
        <f t="shared" si="18"/>
        <v>47331</v>
      </c>
      <c r="X45" s="141">
        <f t="shared" si="19"/>
        <v>32</v>
      </c>
      <c r="Y45" s="148">
        <f t="shared" si="20"/>
        <v>33063.091005772039</v>
      </c>
      <c r="Z45" s="188">
        <f t="shared" si="6"/>
        <v>0</v>
      </c>
      <c r="AA45" s="188">
        <f t="shared" si="7"/>
        <v>1140.1065864059301</v>
      </c>
      <c r="AB45" s="188">
        <f t="shared" si="8"/>
        <v>1140.1065864059301</v>
      </c>
      <c r="AC45" s="148">
        <f t="shared" si="9"/>
        <v>31922.984419366108</v>
      </c>
    </row>
    <row r="46" spans="1:29" x14ac:dyDescent="0.35">
      <c r="A46" s="132">
        <f t="shared" si="10"/>
        <v>47362</v>
      </c>
      <c r="B46" s="133">
        <f t="shared" si="11"/>
        <v>33</v>
      </c>
      <c r="C46" s="134">
        <f t="shared" si="12"/>
        <v>1021161.4648150702</v>
      </c>
      <c r="D46" s="135">
        <f t="shared" si="0"/>
        <v>5020.7105353407624</v>
      </c>
      <c r="E46" s="135">
        <f t="shared" si="1"/>
        <v>2286.5606038245764</v>
      </c>
      <c r="F46" s="135">
        <f t="shared" si="2"/>
        <v>7307.2711391653393</v>
      </c>
      <c r="G46" s="134">
        <f t="shared" si="3"/>
        <v>1018874.9042112456</v>
      </c>
      <c r="L46" s="187">
        <f t="shared" si="13"/>
        <v>47362</v>
      </c>
      <c r="M46" s="141">
        <f t="shared" si="14"/>
        <v>33</v>
      </c>
      <c r="N46" s="148">
        <f t="shared" si="15"/>
        <v>389813.16896498011</v>
      </c>
      <c r="O46" s="188">
        <f t="shared" si="16"/>
        <v>1916.5814140778184</v>
      </c>
      <c r="P46" s="188">
        <f t="shared" si="17"/>
        <v>1080.5916430225789</v>
      </c>
      <c r="Q46" s="188">
        <f t="shared" si="4"/>
        <v>2997.1730571003973</v>
      </c>
      <c r="R46" s="148">
        <f t="shared" si="5"/>
        <v>388732.57732195751</v>
      </c>
      <c r="W46" s="187">
        <f t="shared" si="18"/>
        <v>47362</v>
      </c>
      <c r="X46" s="141">
        <f t="shared" si="19"/>
        <v>33</v>
      </c>
      <c r="Y46" s="148">
        <f t="shared" si="20"/>
        <v>31922.984419366108</v>
      </c>
      <c r="Z46" s="188">
        <f t="shared" si="6"/>
        <v>0</v>
      </c>
      <c r="AA46" s="188">
        <f t="shared" si="7"/>
        <v>1140.1065864059301</v>
      </c>
      <c r="AB46" s="188">
        <f t="shared" si="8"/>
        <v>1140.1065864059301</v>
      </c>
      <c r="AC46" s="148">
        <f t="shared" si="9"/>
        <v>30782.877832960177</v>
      </c>
    </row>
    <row r="47" spans="1:29" x14ac:dyDescent="0.35">
      <c r="A47" s="132">
        <f t="shared" si="10"/>
        <v>47392</v>
      </c>
      <c r="B47" s="133">
        <f t="shared" si="11"/>
        <v>34</v>
      </c>
      <c r="C47" s="134">
        <f t="shared" si="12"/>
        <v>1018874.9042112456</v>
      </c>
      <c r="D47" s="135">
        <f t="shared" si="0"/>
        <v>5009.4682790386241</v>
      </c>
      <c r="E47" s="135">
        <f t="shared" si="1"/>
        <v>2297.8028601267147</v>
      </c>
      <c r="F47" s="135">
        <f t="shared" si="2"/>
        <v>7307.2711391653393</v>
      </c>
      <c r="G47" s="134">
        <f t="shared" si="3"/>
        <v>1016577.1013511189</v>
      </c>
      <c r="L47" s="187">
        <f t="shared" si="13"/>
        <v>47392</v>
      </c>
      <c r="M47" s="141">
        <f t="shared" si="14"/>
        <v>34</v>
      </c>
      <c r="N47" s="148">
        <f t="shared" si="15"/>
        <v>388732.57732195751</v>
      </c>
      <c r="O47" s="188">
        <f t="shared" si="16"/>
        <v>1911.2685051662902</v>
      </c>
      <c r="P47" s="188">
        <f t="shared" si="17"/>
        <v>1085.9045519341068</v>
      </c>
      <c r="Q47" s="188">
        <f t="shared" si="4"/>
        <v>2997.1730571003973</v>
      </c>
      <c r="R47" s="148">
        <f t="shared" si="5"/>
        <v>387646.6727700234</v>
      </c>
      <c r="W47" s="187">
        <f t="shared" si="18"/>
        <v>47392</v>
      </c>
      <c r="X47" s="141">
        <f t="shared" si="19"/>
        <v>34</v>
      </c>
      <c r="Y47" s="148">
        <f t="shared" si="20"/>
        <v>30782.877832960177</v>
      </c>
      <c r="Z47" s="188">
        <f t="shared" si="6"/>
        <v>0</v>
      </c>
      <c r="AA47" s="188">
        <f t="shared" si="7"/>
        <v>1140.1065864059301</v>
      </c>
      <c r="AB47" s="188">
        <f t="shared" si="8"/>
        <v>1140.1065864059301</v>
      </c>
      <c r="AC47" s="148">
        <f t="shared" si="9"/>
        <v>29642.771246554246</v>
      </c>
    </row>
    <row r="48" spans="1:29" x14ac:dyDescent="0.35">
      <c r="A48" s="132">
        <f t="shared" si="10"/>
        <v>47423</v>
      </c>
      <c r="B48" s="133">
        <f t="shared" si="11"/>
        <v>35</v>
      </c>
      <c r="C48" s="134">
        <f t="shared" si="12"/>
        <v>1016577.1013511189</v>
      </c>
      <c r="D48" s="135">
        <f t="shared" si="0"/>
        <v>4998.1707483096679</v>
      </c>
      <c r="E48" s="135">
        <f t="shared" si="1"/>
        <v>2309.1003908556704</v>
      </c>
      <c r="F48" s="135">
        <f t="shared" si="2"/>
        <v>7307.2711391653384</v>
      </c>
      <c r="G48" s="134">
        <f t="shared" si="3"/>
        <v>1014268.0009602632</v>
      </c>
      <c r="L48" s="187">
        <f t="shared" si="13"/>
        <v>47423</v>
      </c>
      <c r="M48" s="141">
        <f t="shared" si="14"/>
        <v>35</v>
      </c>
      <c r="N48" s="148">
        <f t="shared" si="15"/>
        <v>387646.6727700234</v>
      </c>
      <c r="O48" s="188">
        <f t="shared" si="16"/>
        <v>1905.9294744526144</v>
      </c>
      <c r="P48" s="188">
        <f t="shared" si="17"/>
        <v>1091.2435826477829</v>
      </c>
      <c r="Q48" s="188">
        <f t="shared" si="4"/>
        <v>2997.1730571003973</v>
      </c>
      <c r="R48" s="148">
        <f t="shared" si="5"/>
        <v>386555.42918737564</v>
      </c>
      <c r="W48" s="187">
        <f t="shared" si="18"/>
        <v>47423</v>
      </c>
      <c r="X48" s="141">
        <f t="shared" si="19"/>
        <v>35</v>
      </c>
      <c r="Y48" s="148">
        <f t="shared" si="20"/>
        <v>29642.771246554246</v>
      </c>
      <c r="Z48" s="188">
        <f t="shared" si="6"/>
        <v>0</v>
      </c>
      <c r="AA48" s="188">
        <f t="shared" si="7"/>
        <v>1140.1065864059301</v>
      </c>
      <c r="AB48" s="188">
        <f t="shared" si="8"/>
        <v>1140.1065864059301</v>
      </c>
      <c r="AC48" s="148">
        <f t="shared" si="9"/>
        <v>28502.664660148315</v>
      </c>
    </row>
    <row r="49" spans="1:29" x14ac:dyDescent="0.35">
      <c r="A49" s="132">
        <f t="shared" si="10"/>
        <v>47453</v>
      </c>
      <c r="B49" s="133">
        <f t="shared" si="11"/>
        <v>36</v>
      </c>
      <c r="C49" s="134">
        <f t="shared" si="12"/>
        <v>1014268.0009602632</v>
      </c>
      <c r="D49" s="135">
        <f t="shared" si="0"/>
        <v>4986.8176713879611</v>
      </c>
      <c r="E49" s="135">
        <f t="shared" si="1"/>
        <v>2320.4534677773781</v>
      </c>
      <c r="F49" s="135">
        <f t="shared" si="2"/>
        <v>7307.2711391653393</v>
      </c>
      <c r="G49" s="134">
        <f t="shared" si="3"/>
        <v>1011947.5474924858</v>
      </c>
      <c r="L49" s="187">
        <f t="shared" si="13"/>
        <v>47453</v>
      </c>
      <c r="M49" s="141">
        <f t="shared" si="14"/>
        <v>36</v>
      </c>
      <c r="N49" s="148">
        <f t="shared" si="15"/>
        <v>386555.42918737564</v>
      </c>
      <c r="O49" s="188">
        <f t="shared" si="16"/>
        <v>1900.564193504596</v>
      </c>
      <c r="P49" s="188">
        <f t="shared" si="17"/>
        <v>1096.608863595801</v>
      </c>
      <c r="Q49" s="188">
        <f t="shared" si="4"/>
        <v>2997.1730571003973</v>
      </c>
      <c r="R49" s="148">
        <f t="shared" si="5"/>
        <v>385458.82032377983</v>
      </c>
      <c r="W49" s="187">
        <f t="shared" si="18"/>
        <v>47453</v>
      </c>
      <c r="X49" s="141">
        <f t="shared" si="19"/>
        <v>36</v>
      </c>
      <c r="Y49" s="148">
        <f t="shared" si="20"/>
        <v>28502.664660148315</v>
      </c>
      <c r="Z49" s="188">
        <f t="shared" si="6"/>
        <v>0</v>
      </c>
      <c r="AA49" s="188">
        <f t="shared" si="7"/>
        <v>1140.1065864059301</v>
      </c>
      <c r="AB49" s="188">
        <f t="shared" si="8"/>
        <v>1140.1065864059301</v>
      </c>
      <c r="AC49" s="148">
        <f t="shared" si="9"/>
        <v>27362.558073742384</v>
      </c>
    </row>
    <row r="50" spans="1:29" x14ac:dyDescent="0.35">
      <c r="A50" s="132">
        <f t="shared" si="10"/>
        <v>47484</v>
      </c>
      <c r="B50" s="133">
        <f t="shared" si="11"/>
        <v>37</v>
      </c>
      <c r="C50" s="134">
        <f t="shared" si="12"/>
        <v>1011947.5474924858</v>
      </c>
      <c r="D50" s="135">
        <f t="shared" si="0"/>
        <v>4975.4087751713887</v>
      </c>
      <c r="E50" s="135">
        <f t="shared" si="1"/>
        <v>2331.8623639939501</v>
      </c>
      <c r="F50" s="135">
        <f t="shared" si="2"/>
        <v>7307.2711391653393</v>
      </c>
      <c r="G50" s="134">
        <f t="shared" si="3"/>
        <v>1009615.6851284918</v>
      </c>
      <c r="L50" s="187">
        <f t="shared" si="13"/>
        <v>47484</v>
      </c>
      <c r="M50" s="141">
        <f t="shared" si="14"/>
        <v>37</v>
      </c>
      <c r="N50" s="148">
        <f t="shared" si="15"/>
        <v>385458.82032377983</v>
      </c>
      <c r="O50" s="188">
        <f t="shared" si="16"/>
        <v>1895.1725332585831</v>
      </c>
      <c r="P50" s="188">
        <f t="shared" si="17"/>
        <v>1102.0005238418137</v>
      </c>
      <c r="Q50" s="188">
        <f t="shared" si="4"/>
        <v>2997.1730571003968</v>
      </c>
      <c r="R50" s="148">
        <f t="shared" si="5"/>
        <v>384356.81979993801</v>
      </c>
      <c r="W50" s="187">
        <f t="shared" si="18"/>
        <v>47484</v>
      </c>
      <c r="X50" s="141">
        <f t="shared" si="19"/>
        <v>37</v>
      </c>
      <c r="Y50" s="148">
        <f t="shared" si="20"/>
        <v>27362.558073742384</v>
      </c>
      <c r="Z50" s="188">
        <f t="shared" si="6"/>
        <v>0</v>
      </c>
      <c r="AA50" s="188">
        <f t="shared" si="7"/>
        <v>1140.1065864059301</v>
      </c>
      <c r="AB50" s="188">
        <f t="shared" si="8"/>
        <v>1140.1065864059301</v>
      </c>
      <c r="AC50" s="148">
        <f t="shared" si="9"/>
        <v>26222.451487336453</v>
      </c>
    </row>
    <row r="51" spans="1:29" x14ac:dyDescent="0.35">
      <c r="A51" s="132">
        <f t="shared" si="10"/>
        <v>47515</v>
      </c>
      <c r="B51" s="133">
        <f t="shared" si="11"/>
        <v>38</v>
      </c>
      <c r="C51" s="134">
        <f t="shared" si="12"/>
        <v>1009615.6851284918</v>
      </c>
      <c r="D51" s="135">
        <f t="shared" si="0"/>
        <v>4963.943785215085</v>
      </c>
      <c r="E51" s="135">
        <f t="shared" si="1"/>
        <v>2343.3273539502538</v>
      </c>
      <c r="F51" s="135">
        <f t="shared" si="2"/>
        <v>7307.2711391653393</v>
      </c>
      <c r="G51" s="134">
        <f t="shared" si="3"/>
        <v>1007272.3577745416</v>
      </c>
      <c r="L51" s="187">
        <f t="shared" si="13"/>
        <v>47515</v>
      </c>
      <c r="M51" s="141">
        <f t="shared" si="14"/>
        <v>38</v>
      </c>
      <c r="N51" s="148">
        <f t="shared" si="15"/>
        <v>384356.81979993801</v>
      </c>
      <c r="O51" s="188">
        <f t="shared" si="16"/>
        <v>1889.7543640163608</v>
      </c>
      <c r="P51" s="188">
        <f t="shared" si="17"/>
        <v>1107.418693084036</v>
      </c>
      <c r="Q51" s="188">
        <f t="shared" si="4"/>
        <v>2997.1730571003968</v>
      </c>
      <c r="R51" s="148">
        <f t="shared" si="5"/>
        <v>383249.40110685397</v>
      </c>
      <c r="W51" s="187">
        <f t="shared" si="18"/>
        <v>47515</v>
      </c>
      <c r="X51" s="141">
        <f t="shared" si="19"/>
        <v>38</v>
      </c>
      <c r="Y51" s="148">
        <f t="shared" si="20"/>
        <v>26222.451487336453</v>
      </c>
      <c r="Z51" s="188">
        <f t="shared" si="6"/>
        <v>0</v>
      </c>
      <c r="AA51" s="188">
        <f t="shared" si="7"/>
        <v>1140.1065864059301</v>
      </c>
      <c r="AB51" s="188">
        <f t="shared" si="8"/>
        <v>1140.1065864059301</v>
      </c>
      <c r="AC51" s="148">
        <f t="shared" si="9"/>
        <v>25082.344900930522</v>
      </c>
    </row>
    <row r="52" spans="1:29" x14ac:dyDescent="0.35">
      <c r="A52" s="132">
        <f t="shared" si="10"/>
        <v>47543</v>
      </c>
      <c r="B52" s="133">
        <f t="shared" si="11"/>
        <v>39</v>
      </c>
      <c r="C52" s="134">
        <f t="shared" si="12"/>
        <v>1007272.3577745416</v>
      </c>
      <c r="D52" s="135">
        <f t="shared" si="0"/>
        <v>4952.4224257248297</v>
      </c>
      <c r="E52" s="135">
        <f t="shared" si="1"/>
        <v>2354.8487134405091</v>
      </c>
      <c r="F52" s="135">
        <f t="shared" si="2"/>
        <v>7307.2711391653393</v>
      </c>
      <c r="G52" s="134">
        <f t="shared" si="3"/>
        <v>1004917.5090611011</v>
      </c>
      <c r="L52" s="187">
        <f t="shared" si="13"/>
        <v>47543</v>
      </c>
      <c r="M52" s="141">
        <f t="shared" si="14"/>
        <v>39</v>
      </c>
      <c r="N52" s="148">
        <f t="shared" si="15"/>
        <v>383249.40110685397</v>
      </c>
      <c r="O52" s="188">
        <f t="shared" si="16"/>
        <v>1884.3095554420313</v>
      </c>
      <c r="P52" s="188">
        <f t="shared" si="17"/>
        <v>1112.8635016583657</v>
      </c>
      <c r="Q52" s="188">
        <f t="shared" si="4"/>
        <v>2997.1730571003973</v>
      </c>
      <c r="R52" s="148">
        <f t="shared" si="5"/>
        <v>382136.5376051956</v>
      </c>
      <c r="W52" s="187">
        <f t="shared" si="18"/>
        <v>47543</v>
      </c>
      <c r="X52" s="141">
        <f t="shared" si="19"/>
        <v>39</v>
      </c>
      <c r="Y52" s="148">
        <f t="shared" si="20"/>
        <v>25082.344900930522</v>
      </c>
      <c r="Z52" s="188">
        <f t="shared" si="6"/>
        <v>0</v>
      </c>
      <c r="AA52" s="188">
        <f t="shared" si="7"/>
        <v>1140.1065864059301</v>
      </c>
      <c r="AB52" s="188">
        <f t="shared" si="8"/>
        <v>1140.1065864059301</v>
      </c>
      <c r="AC52" s="148">
        <f t="shared" si="9"/>
        <v>23942.238314524591</v>
      </c>
    </row>
    <row r="53" spans="1:29" x14ac:dyDescent="0.35">
      <c r="A53" s="132">
        <f t="shared" si="10"/>
        <v>47574</v>
      </c>
      <c r="B53" s="133">
        <f t="shared" si="11"/>
        <v>40</v>
      </c>
      <c r="C53" s="134">
        <f t="shared" si="12"/>
        <v>1004917.5090611011</v>
      </c>
      <c r="D53" s="135">
        <f t="shared" si="0"/>
        <v>4940.8444195504144</v>
      </c>
      <c r="E53" s="135">
        <f t="shared" si="1"/>
        <v>2366.4267196149249</v>
      </c>
      <c r="F53" s="135">
        <f t="shared" si="2"/>
        <v>7307.2711391653393</v>
      </c>
      <c r="G53" s="134">
        <f t="shared" si="3"/>
        <v>1002551.0823414862</v>
      </c>
      <c r="L53" s="187">
        <f t="shared" si="13"/>
        <v>47574</v>
      </c>
      <c r="M53" s="141">
        <f t="shared" si="14"/>
        <v>40</v>
      </c>
      <c r="N53" s="148">
        <f t="shared" si="15"/>
        <v>382136.5376051956</v>
      </c>
      <c r="O53" s="188">
        <f t="shared" si="16"/>
        <v>1878.8379765588777</v>
      </c>
      <c r="P53" s="188">
        <f t="shared" si="17"/>
        <v>1118.3350805415196</v>
      </c>
      <c r="Q53" s="188">
        <f t="shared" si="4"/>
        <v>2997.1730571003973</v>
      </c>
      <c r="R53" s="148">
        <f t="shared" si="5"/>
        <v>381018.2025246541</v>
      </c>
      <c r="W53" s="187">
        <f t="shared" si="18"/>
        <v>47574</v>
      </c>
      <c r="X53" s="141">
        <f t="shared" si="19"/>
        <v>40</v>
      </c>
      <c r="Y53" s="148">
        <f t="shared" si="20"/>
        <v>23942.238314524591</v>
      </c>
      <c r="Z53" s="188">
        <f t="shared" si="6"/>
        <v>0</v>
      </c>
      <c r="AA53" s="188">
        <f t="shared" si="7"/>
        <v>1140.1065864059301</v>
      </c>
      <c r="AB53" s="188">
        <f t="shared" si="8"/>
        <v>1140.1065864059301</v>
      </c>
      <c r="AC53" s="148">
        <f t="shared" si="9"/>
        <v>22802.13172811866</v>
      </c>
    </row>
    <row r="54" spans="1:29" x14ac:dyDescent="0.35">
      <c r="A54" s="132">
        <f t="shared" si="10"/>
        <v>47604</v>
      </c>
      <c r="B54" s="133">
        <f t="shared" si="11"/>
        <v>41</v>
      </c>
      <c r="C54" s="134">
        <f t="shared" si="12"/>
        <v>1002551.0823414862</v>
      </c>
      <c r="D54" s="135">
        <f t="shared" si="0"/>
        <v>4929.2094881789735</v>
      </c>
      <c r="E54" s="135">
        <f t="shared" si="1"/>
        <v>2378.0616509863648</v>
      </c>
      <c r="F54" s="135">
        <f t="shared" si="2"/>
        <v>7307.2711391653384</v>
      </c>
      <c r="G54" s="134">
        <f t="shared" si="3"/>
        <v>1000173.0206904999</v>
      </c>
      <c r="L54" s="187">
        <f t="shared" si="13"/>
        <v>47604</v>
      </c>
      <c r="M54" s="141">
        <f t="shared" si="14"/>
        <v>41</v>
      </c>
      <c r="N54" s="148">
        <f t="shared" si="15"/>
        <v>381018.2025246541</v>
      </c>
      <c r="O54" s="188">
        <f t="shared" si="16"/>
        <v>1873.3394957462151</v>
      </c>
      <c r="P54" s="188">
        <f t="shared" si="17"/>
        <v>1123.8335613541819</v>
      </c>
      <c r="Q54" s="188">
        <f t="shared" si="4"/>
        <v>2997.1730571003973</v>
      </c>
      <c r="R54" s="148">
        <f t="shared" si="5"/>
        <v>379894.3689632999</v>
      </c>
      <c r="W54" s="187">
        <f t="shared" si="18"/>
        <v>47604</v>
      </c>
      <c r="X54" s="141">
        <f t="shared" si="19"/>
        <v>41</v>
      </c>
      <c r="Y54" s="148">
        <f t="shared" si="20"/>
        <v>22802.13172811866</v>
      </c>
      <c r="Z54" s="188">
        <f t="shared" si="6"/>
        <v>0</v>
      </c>
      <c r="AA54" s="188">
        <f t="shared" si="7"/>
        <v>1140.1065864059301</v>
      </c>
      <c r="AB54" s="188">
        <f t="shared" si="8"/>
        <v>1140.1065864059301</v>
      </c>
      <c r="AC54" s="148">
        <f t="shared" si="9"/>
        <v>21662.025141712729</v>
      </c>
    </row>
    <row r="55" spans="1:29" x14ac:dyDescent="0.35">
      <c r="A55" s="132">
        <f t="shared" si="10"/>
        <v>47635</v>
      </c>
      <c r="B55" s="133">
        <f t="shared" si="11"/>
        <v>42</v>
      </c>
      <c r="C55" s="134">
        <f t="shared" si="12"/>
        <v>1000173.0206904999</v>
      </c>
      <c r="D55" s="135">
        <f t="shared" si="0"/>
        <v>4917.5173517282919</v>
      </c>
      <c r="E55" s="135">
        <f t="shared" si="1"/>
        <v>2389.7537874370482</v>
      </c>
      <c r="F55" s="135">
        <f t="shared" si="2"/>
        <v>7307.2711391653402</v>
      </c>
      <c r="G55" s="134">
        <f t="shared" si="3"/>
        <v>997783.26690306282</v>
      </c>
      <c r="L55" s="187">
        <f t="shared" si="13"/>
        <v>47635</v>
      </c>
      <c r="M55" s="141">
        <f t="shared" si="14"/>
        <v>42</v>
      </c>
      <c r="N55" s="148">
        <f t="shared" si="15"/>
        <v>379894.3689632999</v>
      </c>
      <c r="O55" s="188">
        <f t="shared" si="16"/>
        <v>1867.8139807362238</v>
      </c>
      <c r="P55" s="188">
        <f t="shared" si="17"/>
        <v>1129.3590763641732</v>
      </c>
      <c r="Q55" s="188">
        <f t="shared" si="4"/>
        <v>2997.1730571003973</v>
      </c>
      <c r="R55" s="148">
        <f t="shared" si="5"/>
        <v>378765.0098869357</v>
      </c>
      <c r="W55" s="187">
        <f t="shared" si="18"/>
        <v>47635</v>
      </c>
      <c r="X55" s="141">
        <f t="shared" si="19"/>
        <v>42</v>
      </c>
      <c r="Y55" s="148">
        <f t="shared" si="20"/>
        <v>21662.025141712729</v>
      </c>
      <c r="Z55" s="188">
        <f t="shared" si="6"/>
        <v>0</v>
      </c>
      <c r="AA55" s="188">
        <f t="shared" si="7"/>
        <v>1140.1065864059301</v>
      </c>
      <c r="AB55" s="188">
        <f t="shared" si="8"/>
        <v>1140.1065864059301</v>
      </c>
      <c r="AC55" s="148">
        <f t="shared" si="9"/>
        <v>20521.918555306798</v>
      </c>
    </row>
    <row r="56" spans="1:29" x14ac:dyDescent="0.35">
      <c r="A56" s="132">
        <f t="shared" si="10"/>
        <v>47665</v>
      </c>
      <c r="B56" s="133">
        <f t="shared" si="11"/>
        <v>43</v>
      </c>
      <c r="C56" s="134">
        <f t="shared" si="12"/>
        <v>997783.26690306282</v>
      </c>
      <c r="D56" s="135">
        <f t="shared" si="0"/>
        <v>4905.767728940059</v>
      </c>
      <c r="E56" s="135">
        <f t="shared" si="1"/>
        <v>2401.5034102252803</v>
      </c>
      <c r="F56" s="135">
        <f t="shared" si="2"/>
        <v>7307.2711391653393</v>
      </c>
      <c r="G56" s="134">
        <f t="shared" si="3"/>
        <v>995381.76349283755</v>
      </c>
      <c r="L56" s="187">
        <f t="shared" si="13"/>
        <v>47665</v>
      </c>
      <c r="M56" s="141">
        <f t="shared" si="14"/>
        <v>43</v>
      </c>
      <c r="N56" s="148">
        <f t="shared" si="15"/>
        <v>378765.0098869357</v>
      </c>
      <c r="O56" s="188">
        <f t="shared" si="16"/>
        <v>1862.2612986107667</v>
      </c>
      <c r="P56" s="188">
        <f t="shared" si="17"/>
        <v>1134.9117584896305</v>
      </c>
      <c r="Q56" s="188">
        <f t="shared" si="4"/>
        <v>2997.1730571003973</v>
      </c>
      <c r="R56" s="148">
        <f t="shared" si="5"/>
        <v>377630.09812844609</v>
      </c>
      <c r="W56" s="187">
        <f t="shared" si="18"/>
        <v>47665</v>
      </c>
      <c r="X56" s="141">
        <f t="shared" si="19"/>
        <v>43</v>
      </c>
      <c r="Y56" s="148">
        <f t="shared" si="20"/>
        <v>20521.918555306798</v>
      </c>
      <c r="Z56" s="188">
        <f t="shared" si="6"/>
        <v>0</v>
      </c>
      <c r="AA56" s="188">
        <f t="shared" si="7"/>
        <v>1140.1065864059301</v>
      </c>
      <c r="AB56" s="188">
        <f t="shared" si="8"/>
        <v>1140.1065864059301</v>
      </c>
      <c r="AC56" s="148">
        <f t="shared" si="9"/>
        <v>19381.811968900867</v>
      </c>
    </row>
    <row r="57" spans="1:29" x14ac:dyDescent="0.35">
      <c r="A57" s="132">
        <f t="shared" si="10"/>
        <v>47696</v>
      </c>
      <c r="B57" s="133">
        <f t="shared" si="11"/>
        <v>44</v>
      </c>
      <c r="C57" s="134">
        <f t="shared" si="12"/>
        <v>995381.76349283755</v>
      </c>
      <c r="D57" s="135">
        <f t="shared" si="0"/>
        <v>4893.9603371731182</v>
      </c>
      <c r="E57" s="135">
        <f t="shared" si="1"/>
        <v>2413.3108019922211</v>
      </c>
      <c r="F57" s="135">
        <f t="shared" si="2"/>
        <v>7307.2711391653393</v>
      </c>
      <c r="G57" s="134">
        <f t="shared" si="3"/>
        <v>992968.45269084536</v>
      </c>
      <c r="L57" s="187">
        <f t="shared" si="13"/>
        <v>47696</v>
      </c>
      <c r="M57" s="141">
        <f t="shared" si="14"/>
        <v>44</v>
      </c>
      <c r="N57" s="148">
        <f t="shared" si="15"/>
        <v>377630.09812844609</v>
      </c>
      <c r="O57" s="188">
        <f t="shared" si="16"/>
        <v>1856.6813157981926</v>
      </c>
      <c r="P57" s="188">
        <f t="shared" si="17"/>
        <v>1140.4917413022047</v>
      </c>
      <c r="Q57" s="188">
        <f t="shared" si="4"/>
        <v>2997.1730571003973</v>
      </c>
      <c r="R57" s="148">
        <f t="shared" si="5"/>
        <v>376489.6063871439</v>
      </c>
      <c r="W57" s="187">
        <f t="shared" si="18"/>
        <v>47696</v>
      </c>
      <c r="X57" s="141">
        <f t="shared" si="19"/>
        <v>44</v>
      </c>
      <c r="Y57" s="148">
        <f t="shared" si="20"/>
        <v>19381.811968900867</v>
      </c>
      <c r="Z57" s="188">
        <f t="shared" si="6"/>
        <v>0</v>
      </c>
      <c r="AA57" s="188">
        <f t="shared" si="7"/>
        <v>1140.1065864059301</v>
      </c>
      <c r="AB57" s="188">
        <f t="shared" si="8"/>
        <v>1140.1065864059301</v>
      </c>
      <c r="AC57" s="148">
        <f t="shared" si="9"/>
        <v>18241.705382494936</v>
      </c>
    </row>
    <row r="58" spans="1:29" x14ac:dyDescent="0.35">
      <c r="A58" s="132">
        <f t="shared" si="10"/>
        <v>47727</v>
      </c>
      <c r="B58" s="133">
        <f t="shared" si="11"/>
        <v>45</v>
      </c>
      <c r="C58" s="134">
        <f t="shared" si="12"/>
        <v>992968.45269084536</v>
      </c>
      <c r="D58" s="135">
        <f t="shared" si="0"/>
        <v>4882.0948923966562</v>
      </c>
      <c r="E58" s="135">
        <f t="shared" si="1"/>
        <v>2425.1762467686826</v>
      </c>
      <c r="F58" s="135">
        <f t="shared" si="2"/>
        <v>7307.2711391653393</v>
      </c>
      <c r="G58" s="134">
        <f t="shared" si="3"/>
        <v>990543.27644407668</v>
      </c>
      <c r="L58" s="187">
        <f t="shared" si="13"/>
        <v>47727</v>
      </c>
      <c r="M58" s="141">
        <f t="shared" si="14"/>
        <v>45</v>
      </c>
      <c r="N58" s="148">
        <f t="shared" si="15"/>
        <v>376489.6063871439</v>
      </c>
      <c r="O58" s="188">
        <f t="shared" si="16"/>
        <v>1851.0738980701233</v>
      </c>
      <c r="P58" s="188">
        <f t="shared" si="17"/>
        <v>1146.0991590302738</v>
      </c>
      <c r="Q58" s="188">
        <f t="shared" si="4"/>
        <v>2997.1730571003973</v>
      </c>
      <c r="R58" s="148">
        <f t="shared" si="5"/>
        <v>375343.50722811359</v>
      </c>
      <c r="W58" s="187">
        <f t="shared" si="18"/>
        <v>47727</v>
      </c>
      <c r="X58" s="141">
        <f t="shared" si="19"/>
        <v>45</v>
      </c>
      <c r="Y58" s="148">
        <f t="shared" si="20"/>
        <v>18241.705382494936</v>
      </c>
      <c r="Z58" s="188">
        <f t="shared" si="6"/>
        <v>0</v>
      </c>
      <c r="AA58" s="188">
        <f t="shared" si="7"/>
        <v>1140.1065864059301</v>
      </c>
      <c r="AB58" s="188">
        <f t="shared" si="8"/>
        <v>1140.1065864059301</v>
      </c>
      <c r="AC58" s="148">
        <f t="shared" si="9"/>
        <v>17101.598796089005</v>
      </c>
    </row>
    <row r="59" spans="1:29" x14ac:dyDescent="0.35">
      <c r="A59" s="132">
        <f t="shared" si="10"/>
        <v>47757</v>
      </c>
      <c r="B59" s="133">
        <f t="shared" si="11"/>
        <v>46</v>
      </c>
      <c r="C59" s="134">
        <f t="shared" si="12"/>
        <v>990543.27644407668</v>
      </c>
      <c r="D59" s="135">
        <f t="shared" si="0"/>
        <v>4870.1711091833768</v>
      </c>
      <c r="E59" s="135">
        <f t="shared" si="1"/>
        <v>2437.1000299819621</v>
      </c>
      <c r="F59" s="135">
        <f t="shared" si="2"/>
        <v>7307.2711391653393</v>
      </c>
      <c r="G59" s="134">
        <f t="shared" si="3"/>
        <v>988106.17641409475</v>
      </c>
      <c r="L59" s="187">
        <f t="shared" si="13"/>
        <v>47757</v>
      </c>
      <c r="M59" s="141">
        <f t="shared" si="14"/>
        <v>46</v>
      </c>
      <c r="N59" s="148">
        <f t="shared" si="15"/>
        <v>375343.50722811359</v>
      </c>
      <c r="O59" s="188">
        <f t="shared" si="16"/>
        <v>1845.4389105382245</v>
      </c>
      <c r="P59" s="188">
        <f t="shared" si="17"/>
        <v>1151.7341465621728</v>
      </c>
      <c r="Q59" s="188">
        <f t="shared" si="4"/>
        <v>2997.1730571003973</v>
      </c>
      <c r="R59" s="148">
        <f t="shared" si="5"/>
        <v>374191.77308155142</v>
      </c>
      <c r="W59" s="187">
        <f t="shared" si="18"/>
        <v>47757</v>
      </c>
      <c r="X59" s="141">
        <f t="shared" si="19"/>
        <v>46</v>
      </c>
      <c r="Y59" s="148">
        <f t="shared" si="20"/>
        <v>17101.598796089005</v>
      </c>
      <c r="Z59" s="188">
        <f t="shared" si="6"/>
        <v>0</v>
      </c>
      <c r="AA59" s="188">
        <f t="shared" si="7"/>
        <v>1140.1065864059301</v>
      </c>
      <c r="AB59" s="188">
        <f t="shared" si="8"/>
        <v>1140.1065864059301</v>
      </c>
      <c r="AC59" s="148">
        <f t="shared" si="9"/>
        <v>15961.492209683074</v>
      </c>
    </row>
    <row r="60" spans="1:29" x14ac:dyDescent="0.35">
      <c r="A60" s="132">
        <f t="shared" si="10"/>
        <v>47788</v>
      </c>
      <c r="B60" s="133">
        <f t="shared" si="11"/>
        <v>47</v>
      </c>
      <c r="C60" s="134">
        <f t="shared" si="12"/>
        <v>988106.17641409475</v>
      </c>
      <c r="D60" s="135">
        <f t="shared" si="0"/>
        <v>4858.1887007026326</v>
      </c>
      <c r="E60" s="135">
        <f t="shared" si="1"/>
        <v>2449.0824384627067</v>
      </c>
      <c r="F60" s="135">
        <f t="shared" si="2"/>
        <v>7307.2711391653393</v>
      </c>
      <c r="G60" s="134">
        <f t="shared" si="3"/>
        <v>985657.09397563199</v>
      </c>
      <c r="L60" s="187">
        <f t="shared" si="13"/>
        <v>47788</v>
      </c>
      <c r="M60" s="141">
        <f t="shared" si="14"/>
        <v>47</v>
      </c>
      <c r="N60" s="148">
        <f t="shared" si="15"/>
        <v>374191.77308155142</v>
      </c>
      <c r="O60" s="188">
        <f t="shared" si="16"/>
        <v>1839.7762176509605</v>
      </c>
      <c r="P60" s="188">
        <f t="shared" si="17"/>
        <v>1157.3968394494366</v>
      </c>
      <c r="Q60" s="188">
        <f t="shared" si="4"/>
        <v>2997.1730571003973</v>
      </c>
      <c r="R60" s="148">
        <f t="shared" si="5"/>
        <v>373034.37624210201</v>
      </c>
      <c r="W60" s="187">
        <f t="shared" si="18"/>
        <v>47788</v>
      </c>
      <c r="X60" s="141">
        <f t="shared" si="19"/>
        <v>47</v>
      </c>
      <c r="Y60" s="148">
        <f t="shared" si="20"/>
        <v>15961.492209683074</v>
      </c>
      <c r="Z60" s="188">
        <f t="shared" si="6"/>
        <v>0</v>
      </c>
      <c r="AA60" s="188">
        <f t="shared" si="7"/>
        <v>1140.1065864059301</v>
      </c>
      <c r="AB60" s="188">
        <f t="shared" si="8"/>
        <v>1140.1065864059301</v>
      </c>
      <c r="AC60" s="148">
        <f t="shared" si="9"/>
        <v>14821.385623277143</v>
      </c>
    </row>
    <row r="61" spans="1:29" x14ac:dyDescent="0.35">
      <c r="A61" s="132">
        <f t="shared" si="10"/>
        <v>47818</v>
      </c>
      <c r="B61" s="133">
        <f t="shared" si="11"/>
        <v>48</v>
      </c>
      <c r="C61" s="134">
        <f t="shared" si="12"/>
        <v>985657.09397563199</v>
      </c>
      <c r="D61" s="135">
        <f t="shared" si="0"/>
        <v>4846.1473787135237</v>
      </c>
      <c r="E61" s="135">
        <f t="shared" si="1"/>
        <v>2461.1237604518151</v>
      </c>
      <c r="F61" s="135">
        <f t="shared" si="2"/>
        <v>7307.2711391653393</v>
      </c>
      <c r="G61" s="134">
        <f t="shared" si="3"/>
        <v>983195.97021518019</v>
      </c>
      <c r="L61" s="187">
        <f t="shared" si="13"/>
        <v>47818</v>
      </c>
      <c r="M61" s="141">
        <f t="shared" si="14"/>
        <v>48</v>
      </c>
      <c r="N61" s="148">
        <f t="shared" si="15"/>
        <v>373034.37624210201</v>
      </c>
      <c r="O61" s="188">
        <f t="shared" si="16"/>
        <v>1834.0856831903338</v>
      </c>
      <c r="P61" s="188">
        <f t="shared" si="17"/>
        <v>1163.087373910063</v>
      </c>
      <c r="Q61" s="188">
        <f t="shared" si="4"/>
        <v>2997.1730571003968</v>
      </c>
      <c r="R61" s="148">
        <f t="shared" si="5"/>
        <v>371871.28886819194</v>
      </c>
      <c r="W61" s="187">
        <f t="shared" si="18"/>
        <v>47818</v>
      </c>
      <c r="X61" s="141">
        <f t="shared" si="19"/>
        <v>48</v>
      </c>
      <c r="Y61" s="148">
        <f t="shared" si="20"/>
        <v>14821.385623277143</v>
      </c>
      <c r="Z61" s="188">
        <f t="shared" si="6"/>
        <v>0</v>
      </c>
      <c r="AA61" s="188">
        <f t="shared" si="7"/>
        <v>1140.1065864059301</v>
      </c>
      <c r="AB61" s="188">
        <f t="shared" si="8"/>
        <v>1140.1065864059301</v>
      </c>
      <c r="AC61" s="148">
        <f t="shared" si="9"/>
        <v>13681.279036871212</v>
      </c>
    </row>
    <row r="62" spans="1:29" x14ac:dyDescent="0.35">
      <c r="A62" s="132">
        <f t="shared" si="10"/>
        <v>47849</v>
      </c>
      <c r="B62" s="133">
        <f t="shared" si="11"/>
        <v>49</v>
      </c>
      <c r="C62" s="134">
        <f t="shared" si="12"/>
        <v>983195.97021518019</v>
      </c>
      <c r="D62" s="135">
        <f t="shared" si="0"/>
        <v>4834.0468535579694</v>
      </c>
      <c r="E62" s="135">
        <f t="shared" si="1"/>
        <v>2473.2242856073699</v>
      </c>
      <c r="F62" s="135">
        <f t="shared" si="2"/>
        <v>7307.2711391653393</v>
      </c>
      <c r="G62" s="134">
        <f t="shared" si="3"/>
        <v>980722.74592957285</v>
      </c>
      <c r="L62" s="187">
        <f t="shared" si="13"/>
        <v>47849</v>
      </c>
      <c r="M62" s="141">
        <f t="shared" si="14"/>
        <v>49</v>
      </c>
      <c r="N62" s="148">
        <f t="shared" si="15"/>
        <v>371871.28886819194</v>
      </c>
      <c r="O62" s="188">
        <f t="shared" si="16"/>
        <v>1828.3671702686097</v>
      </c>
      <c r="P62" s="188">
        <f t="shared" si="17"/>
        <v>1168.8058868317873</v>
      </c>
      <c r="Q62" s="188">
        <f t="shared" si="4"/>
        <v>2997.1730571003973</v>
      </c>
      <c r="R62" s="148">
        <f t="shared" si="5"/>
        <v>370702.48298136017</v>
      </c>
      <c r="W62" s="187">
        <f t="shared" si="18"/>
        <v>47849</v>
      </c>
      <c r="X62" s="141">
        <f t="shared" si="19"/>
        <v>49</v>
      </c>
      <c r="Y62" s="148">
        <f t="shared" si="20"/>
        <v>13681.279036871212</v>
      </c>
      <c r="Z62" s="188">
        <f t="shared" si="6"/>
        <v>0</v>
      </c>
      <c r="AA62" s="188">
        <f t="shared" si="7"/>
        <v>1140.1065864059301</v>
      </c>
      <c r="AB62" s="188">
        <f t="shared" si="8"/>
        <v>1140.1065864059301</v>
      </c>
      <c r="AC62" s="148">
        <f t="shared" si="9"/>
        <v>12541.172450465281</v>
      </c>
    </row>
    <row r="63" spans="1:29" x14ac:dyDescent="0.35">
      <c r="A63" s="132">
        <f t="shared" si="10"/>
        <v>47880</v>
      </c>
      <c r="B63" s="133">
        <f t="shared" si="11"/>
        <v>50</v>
      </c>
      <c r="C63" s="134">
        <f t="shared" si="12"/>
        <v>980722.74592957285</v>
      </c>
      <c r="D63" s="135">
        <f t="shared" si="0"/>
        <v>4821.8868341537327</v>
      </c>
      <c r="E63" s="135">
        <f t="shared" si="1"/>
        <v>2485.3843050116056</v>
      </c>
      <c r="F63" s="135">
        <f t="shared" si="2"/>
        <v>7307.2711391653384</v>
      </c>
      <c r="G63" s="134">
        <f t="shared" si="3"/>
        <v>978237.36162456125</v>
      </c>
      <c r="L63" s="187">
        <f t="shared" si="13"/>
        <v>47880</v>
      </c>
      <c r="M63" s="141">
        <f t="shared" si="14"/>
        <v>50</v>
      </c>
      <c r="N63" s="148">
        <f t="shared" si="15"/>
        <v>370702.48298136017</v>
      </c>
      <c r="O63" s="188">
        <f t="shared" si="16"/>
        <v>1822.62054132502</v>
      </c>
      <c r="P63" s="188">
        <f t="shared" si="17"/>
        <v>1174.5525157753771</v>
      </c>
      <c r="Q63" s="188">
        <f t="shared" si="4"/>
        <v>2997.1730571003973</v>
      </c>
      <c r="R63" s="148">
        <f t="shared" si="5"/>
        <v>369527.9304655848</v>
      </c>
      <c r="W63" s="187">
        <f t="shared" si="18"/>
        <v>47880</v>
      </c>
      <c r="X63" s="141">
        <f t="shared" si="19"/>
        <v>50</v>
      </c>
      <c r="Y63" s="148">
        <f t="shared" si="20"/>
        <v>12541.172450465281</v>
      </c>
      <c r="Z63" s="188">
        <f t="shared" si="6"/>
        <v>0</v>
      </c>
      <c r="AA63" s="188">
        <f t="shared" si="7"/>
        <v>1140.1065864059301</v>
      </c>
      <c r="AB63" s="188">
        <f t="shared" si="8"/>
        <v>1140.1065864059301</v>
      </c>
      <c r="AC63" s="148">
        <f t="shared" si="9"/>
        <v>11401.06586405935</v>
      </c>
    </row>
    <row r="64" spans="1:29" x14ac:dyDescent="0.35">
      <c r="A64" s="132">
        <f t="shared" si="10"/>
        <v>47908</v>
      </c>
      <c r="B64" s="133">
        <f t="shared" si="11"/>
        <v>51</v>
      </c>
      <c r="C64" s="134">
        <f t="shared" si="12"/>
        <v>978237.36162456125</v>
      </c>
      <c r="D64" s="135">
        <f t="shared" si="0"/>
        <v>4809.6670279874261</v>
      </c>
      <c r="E64" s="135">
        <f t="shared" si="1"/>
        <v>2497.6041111779132</v>
      </c>
      <c r="F64" s="135">
        <f t="shared" si="2"/>
        <v>7307.2711391653393</v>
      </c>
      <c r="G64" s="134">
        <f t="shared" si="3"/>
        <v>975739.75751338329</v>
      </c>
      <c r="L64" s="187">
        <f t="shared" si="13"/>
        <v>47908</v>
      </c>
      <c r="M64" s="141">
        <f t="shared" si="14"/>
        <v>51</v>
      </c>
      <c r="N64" s="148">
        <f t="shared" si="15"/>
        <v>369527.9304655848</v>
      </c>
      <c r="O64" s="188">
        <f t="shared" si="16"/>
        <v>1816.845658122458</v>
      </c>
      <c r="P64" s="188">
        <f t="shared" si="17"/>
        <v>1180.3273989779393</v>
      </c>
      <c r="Q64" s="188">
        <f t="shared" si="4"/>
        <v>2997.1730571003973</v>
      </c>
      <c r="R64" s="148">
        <f t="shared" si="5"/>
        <v>368347.60306660685</v>
      </c>
      <c r="W64" s="187">
        <f t="shared" si="18"/>
        <v>47908</v>
      </c>
      <c r="X64" s="141">
        <f t="shared" si="19"/>
        <v>51</v>
      </c>
      <c r="Y64" s="148">
        <f t="shared" si="20"/>
        <v>11401.06586405935</v>
      </c>
      <c r="Z64" s="188">
        <f t="shared" si="6"/>
        <v>0</v>
      </c>
      <c r="AA64" s="188">
        <f t="shared" si="7"/>
        <v>1140.1065864059301</v>
      </c>
      <c r="AB64" s="188">
        <f t="shared" si="8"/>
        <v>1140.1065864059301</v>
      </c>
      <c r="AC64" s="148">
        <f t="shared" si="9"/>
        <v>10260.959277653419</v>
      </c>
    </row>
    <row r="65" spans="1:29" x14ac:dyDescent="0.35">
      <c r="A65" s="132">
        <f t="shared" si="10"/>
        <v>47939</v>
      </c>
      <c r="B65" s="133">
        <f t="shared" si="11"/>
        <v>52</v>
      </c>
      <c r="C65" s="134">
        <f t="shared" si="12"/>
        <v>975739.75751338329</v>
      </c>
      <c r="D65" s="135">
        <f t="shared" si="0"/>
        <v>4797.3871411074679</v>
      </c>
      <c r="E65" s="135">
        <f t="shared" si="1"/>
        <v>2509.8839980578714</v>
      </c>
      <c r="F65" s="135">
        <f t="shared" si="2"/>
        <v>7307.2711391653393</v>
      </c>
      <c r="G65" s="134">
        <f t="shared" si="3"/>
        <v>973229.87351532537</v>
      </c>
      <c r="L65" s="187">
        <f t="shared" si="13"/>
        <v>47939</v>
      </c>
      <c r="M65" s="141">
        <f t="shared" si="14"/>
        <v>52</v>
      </c>
      <c r="N65" s="148">
        <f t="shared" si="15"/>
        <v>368347.60306660685</v>
      </c>
      <c r="O65" s="188">
        <f t="shared" si="16"/>
        <v>1811.0423817441495</v>
      </c>
      <c r="P65" s="188">
        <f t="shared" si="17"/>
        <v>1186.1306753562476</v>
      </c>
      <c r="Q65" s="188">
        <f t="shared" si="4"/>
        <v>2997.1730571003973</v>
      </c>
      <c r="R65" s="148">
        <f t="shared" si="5"/>
        <v>367161.4723912506</v>
      </c>
      <c r="W65" s="187">
        <f t="shared" si="18"/>
        <v>47939</v>
      </c>
      <c r="X65" s="141">
        <f t="shared" si="19"/>
        <v>52</v>
      </c>
      <c r="Y65" s="148">
        <f t="shared" si="20"/>
        <v>10260.959277653419</v>
      </c>
      <c r="Z65" s="188">
        <f t="shared" si="6"/>
        <v>0</v>
      </c>
      <c r="AA65" s="188">
        <f t="shared" si="7"/>
        <v>1140.1065864059301</v>
      </c>
      <c r="AB65" s="188">
        <f t="shared" si="8"/>
        <v>1140.1065864059301</v>
      </c>
      <c r="AC65" s="148">
        <f t="shared" si="9"/>
        <v>9120.8526912474881</v>
      </c>
    </row>
    <row r="66" spans="1:29" x14ac:dyDescent="0.35">
      <c r="A66" s="132">
        <f t="shared" si="10"/>
        <v>47969</v>
      </c>
      <c r="B66" s="133">
        <f t="shared" si="11"/>
        <v>53</v>
      </c>
      <c r="C66" s="134">
        <f t="shared" si="12"/>
        <v>973229.87351532537</v>
      </c>
      <c r="D66" s="135">
        <f t="shared" si="0"/>
        <v>4785.0468781170166</v>
      </c>
      <c r="E66" s="135">
        <f t="shared" si="1"/>
        <v>2522.2242610483222</v>
      </c>
      <c r="F66" s="135">
        <f t="shared" si="2"/>
        <v>7307.2711391653393</v>
      </c>
      <c r="G66" s="134">
        <f t="shared" si="3"/>
        <v>970707.649254277</v>
      </c>
      <c r="L66" s="187">
        <f t="shared" si="13"/>
        <v>47969</v>
      </c>
      <c r="M66" s="141">
        <f t="shared" si="14"/>
        <v>53</v>
      </c>
      <c r="N66" s="148">
        <f t="shared" si="15"/>
        <v>367161.4723912506</v>
      </c>
      <c r="O66" s="188">
        <f t="shared" si="16"/>
        <v>1805.2105725903148</v>
      </c>
      <c r="P66" s="188">
        <f t="shared" si="17"/>
        <v>1191.9624845100823</v>
      </c>
      <c r="Q66" s="188">
        <f t="shared" si="4"/>
        <v>2997.1730571003973</v>
      </c>
      <c r="R66" s="148">
        <f t="shared" si="5"/>
        <v>365969.50990674051</v>
      </c>
      <c r="W66" s="187">
        <f t="shared" si="18"/>
        <v>47969</v>
      </c>
      <c r="X66" s="141">
        <f t="shared" si="19"/>
        <v>53</v>
      </c>
      <c r="Y66" s="148">
        <f t="shared" si="20"/>
        <v>9120.8526912474881</v>
      </c>
      <c r="Z66" s="188">
        <f t="shared" si="6"/>
        <v>0</v>
      </c>
      <c r="AA66" s="188">
        <f t="shared" si="7"/>
        <v>1140.1065864059301</v>
      </c>
      <c r="AB66" s="188">
        <f t="shared" si="8"/>
        <v>1140.1065864059301</v>
      </c>
      <c r="AC66" s="148">
        <f t="shared" si="9"/>
        <v>7980.746104841558</v>
      </c>
    </row>
    <row r="67" spans="1:29" x14ac:dyDescent="0.35">
      <c r="A67" s="132">
        <f t="shared" si="10"/>
        <v>48000</v>
      </c>
      <c r="B67" s="133">
        <f t="shared" si="11"/>
        <v>54</v>
      </c>
      <c r="C67" s="134">
        <f t="shared" si="12"/>
        <v>970707.649254277</v>
      </c>
      <c r="D67" s="135">
        <f t="shared" si="0"/>
        <v>4772.6459421668624</v>
      </c>
      <c r="E67" s="135">
        <f t="shared" si="1"/>
        <v>2534.6251969984764</v>
      </c>
      <c r="F67" s="135">
        <f t="shared" si="2"/>
        <v>7307.2711391653393</v>
      </c>
      <c r="G67" s="134">
        <f t="shared" si="3"/>
        <v>968173.02405727853</v>
      </c>
      <c r="L67" s="187">
        <f t="shared" si="13"/>
        <v>48000</v>
      </c>
      <c r="M67" s="141">
        <f t="shared" si="14"/>
        <v>54</v>
      </c>
      <c r="N67" s="148">
        <f t="shared" si="15"/>
        <v>365969.50990674051</v>
      </c>
      <c r="O67" s="188">
        <f t="shared" si="16"/>
        <v>1799.3500903748068</v>
      </c>
      <c r="P67" s="188">
        <f t="shared" si="17"/>
        <v>1197.8229667255903</v>
      </c>
      <c r="Q67" s="188">
        <f t="shared" si="4"/>
        <v>2997.1730571003973</v>
      </c>
      <c r="R67" s="148">
        <f t="shared" si="5"/>
        <v>364771.68694001494</v>
      </c>
      <c r="W67" s="187">
        <f t="shared" si="18"/>
        <v>48000</v>
      </c>
      <c r="X67" s="141">
        <f t="shared" si="19"/>
        <v>54</v>
      </c>
      <c r="Y67" s="148">
        <f t="shared" si="20"/>
        <v>7980.746104841558</v>
      </c>
      <c r="Z67" s="188">
        <f t="shared" si="6"/>
        <v>0</v>
      </c>
      <c r="AA67" s="188">
        <f t="shared" si="7"/>
        <v>1140.1065864059301</v>
      </c>
      <c r="AB67" s="188">
        <f t="shared" si="8"/>
        <v>1140.1065864059301</v>
      </c>
      <c r="AC67" s="148">
        <f t="shared" si="9"/>
        <v>6840.6395184356279</v>
      </c>
    </row>
    <row r="68" spans="1:29" x14ac:dyDescent="0.35">
      <c r="A68" s="132">
        <f t="shared" si="10"/>
        <v>48030</v>
      </c>
      <c r="B68" s="133">
        <f t="shared" si="11"/>
        <v>55</v>
      </c>
      <c r="C68" s="134">
        <f t="shared" si="12"/>
        <v>968173.02405727853</v>
      </c>
      <c r="D68" s="135">
        <f t="shared" si="0"/>
        <v>4760.1840349482864</v>
      </c>
      <c r="E68" s="135">
        <f t="shared" si="1"/>
        <v>2547.0871042170525</v>
      </c>
      <c r="F68" s="135">
        <f t="shared" si="2"/>
        <v>7307.2711391653393</v>
      </c>
      <c r="G68" s="134">
        <f t="shared" si="3"/>
        <v>965625.93695306149</v>
      </c>
      <c r="L68" s="187">
        <f t="shared" si="13"/>
        <v>48030</v>
      </c>
      <c r="M68" s="141">
        <f t="shared" si="14"/>
        <v>55</v>
      </c>
      <c r="N68" s="148">
        <f t="shared" si="15"/>
        <v>364771.68694001494</v>
      </c>
      <c r="O68" s="188">
        <f t="shared" si="16"/>
        <v>1793.4607941217391</v>
      </c>
      <c r="P68" s="188">
        <f t="shared" si="17"/>
        <v>1203.7122629786579</v>
      </c>
      <c r="Q68" s="188">
        <f t="shared" si="4"/>
        <v>2997.1730571003973</v>
      </c>
      <c r="R68" s="148">
        <f t="shared" si="5"/>
        <v>363567.97467703628</v>
      </c>
      <c r="W68" s="187">
        <f t="shared" si="18"/>
        <v>48030</v>
      </c>
      <c r="X68" s="141">
        <f t="shared" si="19"/>
        <v>55</v>
      </c>
      <c r="Y68" s="148">
        <f t="shared" si="20"/>
        <v>6840.6395184356279</v>
      </c>
      <c r="Z68" s="188">
        <f t="shared" si="6"/>
        <v>0</v>
      </c>
      <c r="AA68" s="188">
        <f t="shared" si="7"/>
        <v>1140.1065864059301</v>
      </c>
      <c r="AB68" s="188">
        <f t="shared" si="8"/>
        <v>1140.1065864059301</v>
      </c>
      <c r="AC68" s="148">
        <f t="shared" si="9"/>
        <v>5700.5329320296978</v>
      </c>
    </row>
    <row r="69" spans="1:29" x14ac:dyDescent="0.35">
      <c r="A69" s="132">
        <f t="shared" si="10"/>
        <v>48061</v>
      </c>
      <c r="B69" s="133">
        <f t="shared" si="11"/>
        <v>56</v>
      </c>
      <c r="C69" s="134">
        <f t="shared" si="12"/>
        <v>965625.93695306149</v>
      </c>
      <c r="D69" s="135">
        <f t="shared" si="0"/>
        <v>4747.6608566858858</v>
      </c>
      <c r="E69" s="135">
        <f t="shared" si="1"/>
        <v>2559.610282479453</v>
      </c>
      <c r="F69" s="135">
        <f t="shared" si="2"/>
        <v>7307.2711391653393</v>
      </c>
      <c r="G69" s="134">
        <f t="shared" si="3"/>
        <v>963066.32667058206</v>
      </c>
      <c r="L69" s="187">
        <f t="shared" si="13"/>
        <v>48061</v>
      </c>
      <c r="M69" s="141">
        <f t="shared" si="14"/>
        <v>56</v>
      </c>
      <c r="N69" s="148">
        <f t="shared" si="15"/>
        <v>363567.97467703628</v>
      </c>
      <c r="O69" s="188">
        <f t="shared" si="16"/>
        <v>1787.5425421620942</v>
      </c>
      <c r="P69" s="188">
        <f t="shared" si="17"/>
        <v>1209.6305149383029</v>
      </c>
      <c r="Q69" s="188">
        <f t="shared" si="4"/>
        <v>2997.1730571003973</v>
      </c>
      <c r="R69" s="148">
        <f t="shared" si="5"/>
        <v>362358.34416209796</v>
      </c>
      <c r="W69" s="187">
        <f t="shared" si="18"/>
        <v>48061</v>
      </c>
      <c r="X69" s="141">
        <f t="shared" si="19"/>
        <v>56</v>
      </c>
      <c r="Y69" s="148">
        <f t="shared" si="20"/>
        <v>5700.5329320296978</v>
      </c>
      <c r="Z69" s="188">
        <f t="shared" si="6"/>
        <v>0</v>
      </c>
      <c r="AA69" s="188">
        <f t="shared" si="7"/>
        <v>1140.1065864059301</v>
      </c>
      <c r="AB69" s="188">
        <f t="shared" si="8"/>
        <v>1140.1065864059301</v>
      </c>
      <c r="AC69" s="148">
        <f t="shared" si="9"/>
        <v>4560.4263456237677</v>
      </c>
    </row>
    <row r="70" spans="1:29" x14ac:dyDescent="0.35">
      <c r="A70" s="132">
        <f t="shared" si="10"/>
        <v>48092</v>
      </c>
      <c r="B70" s="133">
        <f t="shared" si="11"/>
        <v>57</v>
      </c>
      <c r="C70" s="134">
        <f t="shared" si="12"/>
        <v>963066.32667058206</v>
      </c>
      <c r="D70" s="135">
        <f t="shared" si="0"/>
        <v>4735.0761061303619</v>
      </c>
      <c r="E70" s="135">
        <f t="shared" si="1"/>
        <v>2572.1950330349769</v>
      </c>
      <c r="F70" s="135">
        <f t="shared" si="2"/>
        <v>7307.2711391653393</v>
      </c>
      <c r="G70" s="134">
        <f t="shared" si="3"/>
        <v>960494.13163754705</v>
      </c>
      <c r="L70" s="187">
        <f t="shared" si="13"/>
        <v>48092</v>
      </c>
      <c r="M70" s="141">
        <f t="shared" si="14"/>
        <v>57</v>
      </c>
      <c r="N70" s="148">
        <f t="shared" si="15"/>
        <v>362358.34416209796</v>
      </c>
      <c r="O70" s="188">
        <f t="shared" si="16"/>
        <v>1781.5951921303142</v>
      </c>
      <c r="P70" s="188">
        <f t="shared" si="17"/>
        <v>1215.5778649700828</v>
      </c>
      <c r="Q70" s="188">
        <f t="shared" si="4"/>
        <v>2997.1730571003973</v>
      </c>
      <c r="R70" s="148">
        <f t="shared" si="5"/>
        <v>361142.76629712788</v>
      </c>
      <c r="W70" s="187">
        <f t="shared" si="18"/>
        <v>48092</v>
      </c>
      <c r="X70" s="141">
        <f t="shared" si="19"/>
        <v>57</v>
      </c>
      <c r="Y70" s="148">
        <f t="shared" si="20"/>
        <v>4560.4263456237677</v>
      </c>
      <c r="Z70" s="188">
        <f t="shared" si="6"/>
        <v>0</v>
      </c>
      <c r="AA70" s="188">
        <f t="shared" si="7"/>
        <v>1140.1065864059301</v>
      </c>
      <c r="AB70" s="188">
        <f t="shared" si="8"/>
        <v>1140.1065864059301</v>
      </c>
      <c r="AC70" s="148">
        <f t="shared" si="9"/>
        <v>3420.3197592178376</v>
      </c>
    </row>
    <row r="71" spans="1:29" x14ac:dyDescent="0.35">
      <c r="A71" s="132">
        <f t="shared" si="10"/>
        <v>48122</v>
      </c>
      <c r="B71" s="133">
        <f t="shared" si="11"/>
        <v>58</v>
      </c>
      <c r="C71" s="134">
        <f t="shared" si="12"/>
        <v>960494.13163754705</v>
      </c>
      <c r="D71" s="135">
        <f t="shared" si="0"/>
        <v>4722.4294805512736</v>
      </c>
      <c r="E71" s="135">
        <f t="shared" si="1"/>
        <v>2584.8416586140656</v>
      </c>
      <c r="F71" s="135">
        <f t="shared" si="2"/>
        <v>7307.2711391653393</v>
      </c>
      <c r="G71" s="134">
        <f t="shared" si="3"/>
        <v>957909.28997893294</v>
      </c>
      <c r="L71" s="187">
        <f t="shared" si="13"/>
        <v>48122</v>
      </c>
      <c r="M71" s="141">
        <f t="shared" si="14"/>
        <v>58</v>
      </c>
      <c r="N71" s="148">
        <f t="shared" si="15"/>
        <v>361142.76629712788</v>
      </c>
      <c r="O71" s="188">
        <f t="shared" si="16"/>
        <v>1775.618600960878</v>
      </c>
      <c r="P71" s="188">
        <f t="shared" si="17"/>
        <v>1221.5544561395191</v>
      </c>
      <c r="Q71" s="188">
        <f t="shared" si="4"/>
        <v>2997.1730571003973</v>
      </c>
      <c r="R71" s="148">
        <f t="shared" si="5"/>
        <v>359921.21184098837</v>
      </c>
      <c r="W71" s="187">
        <f t="shared" si="18"/>
        <v>48122</v>
      </c>
      <c r="X71" s="141">
        <f t="shared" si="19"/>
        <v>58</v>
      </c>
      <c r="Y71" s="148">
        <f t="shared" si="20"/>
        <v>3420.3197592178376</v>
      </c>
      <c r="Z71" s="188">
        <f t="shared" si="6"/>
        <v>0</v>
      </c>
      <c r="AA71" s="188">
        <f t="shared" si="7"/>
        <v>1140.1065864059301</v>
      </c>
      <c r="AB71" s="188">
        <f t="shared" si="8"/>
        <v>1140.1065864059301</v>
      </c>
      <c r="AC71" s="148">
        <f t="shared" si="9"/>
        <v>2280.2131728119075</v>
      </c>
    </row>
    <row r="72" spans="1:29" x14ac:dyDescent="0.35">
      <c r="A72" s="132">
        <f t="shared" si="10"/>
        <v>48153</v>
      </c>
      <c r="B72" s="133">
        <f t="shared" si="11"/>
        <v>59</v>
      </c>
      <c r="C72" s="134">
        <f t="shared" si="12"/>
        <v>957909.28997893294</v>
      </c>
      <c r="D72" s="135">
        <f t="shared" si="0"/>
        <v>4709.7206757297536</v>
      </c>
      <c r="E72" s="135">
        <f t="shared" si="1"/>
        <v>2597.5504634355843</v>
      </c>
      <c r="F72" s="135">
        <f t="shared" si="2"/>
        <v>7307.2711391653374</v>
      </c>
      <c r="G72" s="134">
        <f t="shared" si="3"/>
        <v>955311.73951549735</v>
      </c>
      <c r="L72" s="187">
        <f t="shared" si="13"/>
        <v>48153</v>
      </c>
      <c r="M72" s="141">
        <f t="shared" si="14"/>
        <v>59</v>
      </c>
      <c r="N72" s="148">
        <f t="shared" si="15"/>
        <v>359921.21184098837</v>
      </c>
      <c r="O72" s="188">
        <f t="shared" si="16"/>
        <v>1769.6126248848586</v>
      </c>
      <c r="P72" s="188">
        <f t="shared" si="17"/>
        <v>1227.5604322155384</v>
      </c>
      <c r="Q72" s="188">
        <f t="shared" si="4"/>
        <v>2997.1730571003973</v>
      </c>
      <c r="R72" s="148">
        <f t="shared" si="5"/>
        <v>358693.65140877286</v>
      </c>
      <c r="W72" s="187">
        <f t="shared" si="18"/>
        <v>48153</v>
      </c>
      <c r="X72" s="141">
        <f t="shared" si="19"/>
        <v>59</v>
      </c>
      <c r="Y72" s="148">
        <f t="shared" si="20"/>
        <v>2280.2131728119075</v>
      </c>
      <c r="Z72" s="188">
        <f t="shared" si="6"/>
        <v>0</v>
      </c>
      <c r="AA72" s="188">
        <f t="shared" si="7"/>
        <v>1140.1065864059301</v>
      </c>
      <c r="AB72" s="188">
        <f t="shared" si="8"/>
        <v>1140.1065864059301</v>
      </c>
      <c r="AC72" s="148">
        <f t="shared" si="9"/>
        <v>1140.1065864059774</v>
      </c>
    </row>
    <row r="73" spans="1:29" x14ac:dyDescent="0.35">
      <c r="A73" s="132">
        <f t="shared" si="10"/>
        <v>48183</v>
      </c>
      <c r="B73" s="133">
        <f t="shared" si="11"/>
        <v>60</v>
      </c>
      <c r="C73" s="134">
        <f t="shared" si="12"/>
        <v>955311.73951549735</v>
      </c>
      <c r="D73" s="135">
        <f t="shared" si="0"/>
        <v>4696.9493859511958</v>
      </c>
      <c r="E73" s="135">
        <f t="shared" si="1"/>
        <v>2610.321753214143</v>
      </c>
      <c r="F73" s="135">
        <f t="shared" si="2"/>
        <v>7307.2711391653393</v>
      </c>
      <c r="G73" s="134">
        <f t="shared" si="3"/>
        <v>952701.41776228324</v>
      </c>
      <c r="L73" s="187">
        <f t="shared" si="13"/>
        <v>48183</v>
      </c>
      <c r="M73" s="141">
        <f t="shared" si="14"/>
        <v>60</v>
      </c>
      <c r="N73" s="148">
        <f t="shared" si="15"/>
        <v>358693.65140877286</v>
      </c>
      <c r="O73" s="188">
        <f t="shared" si="16"/>
        <v>1763.5771194264655</v>
      </c>
      <c r="P73" s="188">
        <f t="shared" si="17"/>
        <v>1233.5959376739315</v>
      </c>
      <c r="Q73" s="188">
        <f t="shared" si="4"/>
        <v>2997.1730571003973</v>
      </c>
      <c r="R73" s="148">
        <f t="shared" si="5"/>
        <v>357460.05547109892</v>
      </c>
      <c r="W73" s="187">
        <f t="shared" si="18"/>
        <v>48183</v>
      </c>
      <c r="X73" s="141">
        <f t="shared" si="19"/>
        <v>60</v>
      </c>
      <c r="Y73" s="148">
        <f t="shared" si="20"/>
        <v>1140.1065864059774</v>
      </c>
      <c r="Z73" s="188">
        <f t="shared" si="6"/>
        <v>0</v>
      </c>
      <c r="AA73" s="188">
        <f t="shared" si="7"/>
        <v>1140.1065864059301</v>
      </c>
      <c r="AB73" s="188">
        <f t="shared" si="8"/>
        <v>1140.1065864059301</v>
      </c>
      <c r="AC73" s="148">
        <f t="shared" si="9"/>
        <v>4.7293724492192268E-11</v>
      </c>
    </row>
    <row r="74" spans="1:29" x14ac:dyDescent="0.35">
      <c r="A74" s="132">
        <f t="shared" si="10"/>
        <v>48214</v>
      </c>
      <c r="B74" s="133">
        <f t="shared" si="11"/>
        <v>61</v>
      </c>
      <c r="C74" s="134">
        <f t="shared" si="12"/>
        <v>952701.41776228324</v>
      </c>
      <c r="D74" s="135">
        <f t="shared" si="0"/>
        <v>4684.1153039978935</v>
      </c>
      <c r="E74" s="135">
        <f t="shared" si="1"/>
        <v>2623.1558351674457</v>
      </c>
      <c r="F74" s="135">
        <f t="shared" si="2"/>
        <v>7307.2711391653393</v>
      </c>
      <c r="G74" s="134">
        <f t="shared" si="3"/>
        <v>950078.26192711585</v>
      </c>
      <c r="L74" s="187">
        <f t="shared" si="13"/>
        <v>48214</v>
      </c>
      <c r="M74" s="141">
        <f t="shared" si="14"/>
        <v>61</v>
      </c>
      <c r="N74" s="148">
        <f t="shared" si="15"/>
        <v>357460.05547109892</v>
      </c>
      <c r="O74" s="188">
        <f t="shared" si="16"/>
        <v>1757.5119393995687</v>
      </c>
      <c r="P74" s="188">
        <f t="shared" si="17"/>
        <v>1239.6611177008283</v>
      </c>
      <c r="Q74" s="188">
        <f t="shared" si="4"/>
        <v>2997.1730571003973</v>
      </c>
      <c r="R74" s="148">
        <f t="shared" si="5"/>
        <v>356220.39435339812</v>
      </c>
      <c r="W74" s="187" t="str">
        <f t="shared" si="18"/>
        <v/>
      </c>
      <c r="X74" s="141" t="str">
        <f t="shared" si="19"/>
        <v/>
      </c>
      <c r="Y74" s="148" t="str">
        <f t="shared" si="20"/>
        <v/>
      </c>
      <c r="Z74" s="188" t="str">
        <f t="shared" si="6"/>
        <v/>
      </c>
      <c r="AA74" s="188" t="str">
        <f t="shared" si="7"/>
        <v/>
      </c>
      <c r="AB74" s="188" t="str">
        <f t="shared" si="8"/>
        <v/>
      </c>
      <c r="AC74" s="148" t="str">
        <f t="shared" si="9"/>
        <v/>
      </c>
    </row>
    <row r="75" spans="1:29" x14ac:dyDescent="0.35">
      <c r="A75" s="132">
        <f t="shared" si="10"/>
        <v>48245</v>
      </c>
      <c r="B75" s="133">
        <f t="shared" si="11"/>
        <v>62</v>
      </c>
      <c r="C75" s="134">
        <f t="shared" si="12"/>
        <v>950078.26192711585</v>
      </c>
      <c r="D75" s="135">
        <f t="shared" si="0"/>
        <v>4671.2181211416537</v>
      </c>
      <c r="E75" s="135">
        <f t="shared" si="1"/>
        <v>2636.0530180236856</v>
      </c>
      <c r="F75" s="135">
        <f t="shared" si="2"/>
        <v>7307.2711391653393</v>
      </c>
      <c r="G75" s="134">
        <f t="shared" si="3"/>
        <v>947442.20890909212</v>
      </c>
      <c r="L75" s="187">
        <f t="shared" si="13"/>
        <v>48245</v>
      </c>
      <c r="M75" s="141">
        <f t="shared" si="14"/>
        <v>62</v>
      </c>
      <c r="N75" s="148">
        <f t="shared" si="15"/>
        <v>356220.39435339812</v>
      </c>
      <c r="O75" s="188">
        <f t="shared" si="16"/>
        <v>1751.4169389042065</v>
      </c>
      <c r="P75" s="188">
        <f t="shared" si="17"/>
        <v>1245.7561181961908</v>
      </c>
      <c r="Q75" s="188">
        <f t="shared" si="4"/>
        <v>2997.1730571003973</v>
      </c>
      <c r="R75" s="148">
        <f t="shared" si="5"/>
        <v>354974.63823520194</v>
      </c>
      <c r="W75" s="187" t="str">
        <f t="shared" si="18"/>
        <v/>
      </c>
      <c r="X75" s="141" t="str">
        <f t="shared" si="19"/>
        <v/>
      </c>
      <c r="Y75" s="148" t="str">
        <f t="shared" si="20"/>
        <v/>
      </c>
      <c r="Z75" s="188" t="str">
        <f t="shared" si="6"/>
        <v/>
      </c>
      <c r="AA75" s="188" t="str">
        <f t="shared" si="7"/>
        <v/>
      </c>
      <c r="AB75" s="188" t="str">
        <f t="shared" si="8"/>
        <v/>
      </c>
      <c r="AC75" s="148" t="str">
        <f t="shared" si="9"/>
        <v/>
      </c>
    </row>
    <row r="76" spans="1:29" x14ac:dyDescent="0.35">
      <c r="A76" s="132">
        <f t="shared" si="10"/>
        <v>48274</v>
      </c>
      <c r="B76" s="133">
        <f t="shared" si="11"/>
        <v>63</v>
      </c>
      <c r="C76" s="134">
        <f t="shared" si="12"/>
        <v>947442.20890909212</v>
      </c>
      <c r="D76" s="135">
        <f t="shared" si="0"/>
        <v>4658.2575271363703</v>
      </c>
      <c r="E76" s="135">
        <f t="shared" si="1"/>
        <v>2649.013612028969</v>
      </c>
      <c r="F76" s="135">
        <f t="shared" si="2"/>
        <v>7307.2711391653393</v>
      </c>
      <c r="G76" s="134">
        <f t="shared" si="3"/>
        <v>944793.1952970631</v>
      </c>
      <c r="L76" s="187">
        <f t="shared" si="13"/>
        <v>48274</v>
      </c>
      <c r="M76" s="141">
        <f t="shared" si="14"/>
        <v>63</v>
      </c>
      <c r="N76" s="148">
        <f t="shared" si="15"/>
        <v>354974.63823520194</v>
      </c>
      <c r="O76" s="188">
        <f t="shared" si="16"/>
        <v>1745.2919713230754</v>
      </c>
      <c r="P76" s="188">
        <f t="shared" si="17"/>
        <v>1251.8810857773221</v>
      </c>
      <c r="Q76" s="188">
        <f t="shared" si="4"/>
        <v>2997.1730571003973</v>
      </c>
      <c r="R76" s="148">
        <f t="shared" si="5"/>
        <v>353722.75714942464</v>
      </c>
      <c r="W76" s="187" t="str">
        <f t="shared" si="18"/>
        <v/>
      </c>
      <c r="X76" s="141" t="str">
        <f t="shared" si="19"/>
        <v/>
      </c>
      <c r="Y76" s="148" t="str">
        <f t="shared" si="20"/>
        <v/>
      </c>
      <c r="Z76" s="188" t="str">
        <f t="shared" si="6"/>
        <v/>
      </c>
      <c r="AA76" s="188" t="str">
        <f t="shared" si="7"/>
        <v/>
      </c>
      <c r="AB76" s="188" t="str">
        <f t="shared" si="8"/>
        <v/>
      </c>
      <c r="AC76" s="148" t="str">
        <f t="shared" si="9"/>
        <v/>
      </c>
    </row>
    <row r="77" spans="1:29" x14ac:dyDescent="0.35">
      <c r="A77" s="132">
        <f t="shared" si="10"/>
        <v>48305</v>
      </c>
      <c r="B77" s="133">
        <f t="shared" si="11"/>
        <v>64</v>
      </c>
      <c r="C77" s="134">
        <f t="shared" si="12"/>
        <v>944793.1952970631</v>
      </c>
      <c r="D77" s="135">
        <f t="shared" si="0"/>
        <v>4645.2332102105611</v>
      </c>
      <c r="E77" s="135">
        <f t="shared" si="1"/>
        <v>2662.0379289547777</v>
      </c>
      <c r="F77" s="135">
        <f t="shared" si="2"/>
        <v>7307.2711391653393</v>
      </c>
      <c r="G77" s="134">
        <f t="shared" si="3"/>
        <v>942131.15736810828</v>
      </c>
      <c r="L77" s="187">
        <f t="shared" si="13"/>
        <v>48305</v>
      </c>
      <c r="M77" s="141">
        <f t="shared" si="14"/>
        <v>64</v>
      </c>
      <c r="N77" s="148">
        <f t="shared" si="15"/>
        <v>353722.75714942464</v>
      </c>
      <c r="O77" s="188">
        <f t="shared" si="16"/>
        <v>1739.1368893180036</v>
      </c>
      <c r="P77" s="188">
        <f t="shared" si="17"/>
        <v>1258.0361677823937</v>
      </c>
      <c r="Q77" s="188">
        <f t="shared" si="4"/>
        <v>2997.1730571003973</v>
      </c>
      <c r="R77" s="148">
        <f t="shared" si="5"/>
        <v>352464.72098164225</v>
      </c>
      <c r="W77" s="187" t="str">
        <f t="shared" si="18"/>
        <v/>
      </c>
      <c r="X77" s="141" t="str">
        <f t="shared" si="19"/>
        <v/>
      </c>
      <c r="Y77" s="148" t="str">
        <f t="shared" si="20"/>
        <v/>
      </c>
      <c r="Z77" s="188" t="str">
        <f t="shared" si="6"/>
        <v/>
      </c>
      <c r="AA77" s="188" t="str">
        <f t="shared" si="7"/>
        <v/>
      </c>
      <c r="AB77" s="188" t="str">
        <f t="shared" si="8"/>
        <v/>
      </c>
      <c r="AC77" s="148" t="str">
        <f t="shared" si="9"/>
        <v/>
      </c>
    </row>
    <row r="78" spans="1:29" x14ac:dyDescent="0.35">
      <c r="A78" s="132">
        <f t="shared" si="10"/>
        <v>48335</v>
      </c>
      <c r="B78" s="133">
        <f t="shared" si="11"/>
        <v>65</v>
      </c>
      <c r="C78" s="134">
        <f t="shared" si="12"/>
        <v>942131.15736810828</v>
      </c>
      <c r="D78" s="135">
        <f t="shared" ref="D78:D141" si="21">IF(B78="","",IPMT($E$10/12,B78,$E$7,-$E$8,$E$9,0))</f>
        <v>4632.1448570598668</v>
      </c>
      <c r="E78" s="135">
        <f t="shared" ref="E78:E141" si="22">IF(B78="","",PPMT($E$10/12,B78,$E$7,-$E$8,$E$9,0))</f>
        <v>2675.1262821054725</v>
      </c>
      <c r="F78" s="135">
        <f t="shared" si="2"/>
        <v>7307.2711391653393</v>
      </c>
      <c r="G78" s="134">
        <f t="shared" si="3"/>
        <v>939456.03108600283</v>
      </c>
      <c r="L78" s="187">
        <f t="shared" si="13"/>
        <v>48335</v>
      </c>
      <c r="M78" s="141">
        <f t="shared" si="14"/>
        <v>65</v>
      </c>
      <c r="N78" s="148">
        <f t="shared" si="15"/>
        <v>352464.72098164225</v>
      </c>
      <c r="O78" s="188">
        <f t="shared" si="16"/>
        <v>1732.9515448264065</v>
      </c>
      <c r="P78" s="188">
        <f t="shared" si="17"/>
        <v>1264.2215122739906</v>
      </c>
      <c r="Q78" s="188">
        <f t="shared" si="4"/>
        <v>2997.1730571003973</v>
      </c>
      <c r="R78" s="148">
        <f t="shared" si="5"/>
        <v>351200.49946936825</v>
      </c>
      <c r="W78" s="187" t="str">
        <f t="shared" si="18"/>
        <v/>
      </c>
      <c r="X78" s="141" t="str">
        <f t="shared" si="19"/>
        <v/>
      </c>
      <c r="Y78" s="148" t="str">
        <f t="shared" si="20"/>
        <v/>
      </c>
      <c r="Z78" s="188" t="str">
        <f t="shared" si="6"/>
        <v/>
      </c>
      <c r="AA78" s="188" t="str">
        <f t="shared" si="7"/>
        <v/>
      </c>
      <c r="AB78" s="188" t="str">
        <f t="shared" si="8"/>
        <v/>
      </c>
      <c r="AC78" s="148" t="str">
        <f t="shared" si="9"/>
        <v/>
      </c>
    </row>
    <row r="79" spans="1:29" x14ac:dyDescent="0.35">
      <c r="A79" s="132">
        <f t="shared" si="10"/>
        <v>48366</v>
      </c>
      <c r="B79" s="133">
        <f t="shared" si="11"/>
        <v>66</v>
      </c>
      <c r="C79" s="134">
        <f t="shared" si="12"/>
        <v>939456.03108600283</v>
      </c>
      <c r="D79" s="135">
        <f t="shared" si="21"/>
        <v>4618.9921528395143</v>
      </c>
      <c r="E79" s="135">
        <f t="shared" si="22"/>
        <v>2688.2789863258245</v>
      </c>
      <c r="F79" s="135">
        <f t="shared" ref="F79:F142" si="23">IF(B79="","",SUM(D79:E79))</f>
        <v>7307.2711391653393</v>
      </c>
      <c r="G79" s="134">
        <f t="shared" ref="G79:G142" si="24">IF(B79="","",SUM(C79)-SUM(E79))</f>
        <v>936767.75209967699</v>
      </c>
      <c r="L79" s="187">
        <f t="shared" si="13"/>
        <v>48366</v>
      </c>
      <c r="M79" s="141">
        <f t="shared" si="14"/>
        <v>66</v>
      </c>
      <c r="N79" s="148">
        <f t="shared" si="15"/>
        <v>351200.49946936825</v>
      </c>
      <c r="O79" s="188">
        <f t="shared" si="16"/>
        <v>1726.7357890577264</v>
      </c>
      <c r="P79" s="188">
        <f t="shared" si="17"/>
        <v>1270.4372680426711</v>
      </c>
      <c r="Q79" s="188">
        <f t="shared" ref="Q79:Q142" si="25">IF(M79="","",SUM(O79:P79))</f>
        <v>2997.1730571003973</v>
      </c>
      <c r="R79" s="148">
        <f t="shared" ref="R79:R142" si="26">IF(M79="","",SUM(N79)-SUM(P79))</f>
        <v>349930.06220132561</v>
      </c>
      <c r="W79" s="187" t="str">
        <f t="shared" si="18"/>
        <v/>
      </c>
      <c r="X79" s="141" t="str">
        <f t="shared" si="19"/>
        <v/>
      </c>
      <c r="Y79" s="148" t="str">
        <f t="shared" si="20"/>
        <v/>
      </c>
      <c r="Z79" s="188" t="str">
        <f t="shared" ref="Z79:Z142" si="27">IF(X79="","",IPMT($AA$10/12,X79,$AA$7,-$AA$8,$AA$9,0))</f>
        <v/>
      </c>
      <c r="AA79" s="188" t="str">
        <f t="shared" ref="AA79:AA142" si="28">IF(X79="","",PPMT($AA$10/12,X79,$AA$7,-$AA$8,$AA$9,0))</f>
        <v/>
      </c>
      <c r="AB79" s="188" t="str">
        <f t="shared" ref="AB79:AB142" si="29">IF(X79="","",SUM(Z79:AA79))</f>
        <v/>
      </c>
      <c r="AC79" s="148" t="str">
        <f t="shared" ref="AC79:AC142" si="30">IF(X79="","",SUM(Y79)-SUM(AA79))</f>
        <v/>
      </c>
    </row>
    <row r="80" spans="1:29" x14ac:dyDescent="0.35">
      <c r="A80" s="132">
        <f t="shared" ref="A80:A143" si="31">IF(B80="","",EDATE(A79,1))</f>
        <v>48396</v>
      </c>
      <c r="B80" s="133">
        <f t="shared" ref="B80:B143" si="32">IF(B79="","",IF(SUM(B79)+1&lt;=$E$7,SUM(B79)+1,""))</f>
        <v>67</v>
      </c>
      <c r="C80" s="134">
        <f t="shared" ref="C80:C143" si="33">IF(B80="","",G79)</f>
        <v>936767.75209967699</v>
      </c>
      <c r="D80" s="135">
        <f t="shared" si="21"/>
        <v>4605.7747811567451</v>
      </c>
      <c r="E80" s="135">
        <f t="shared" si="22"/>
        <v>2701.4963580085928</v>
      </c>
      <c r="F80" s="135">
        <f t="shared" si="23"/>
        <v>7307.2711391653374</v>
      </c>
      <c r="G80" s="134">
        <f t="shared" si="24"/>
        <v>934066.2557416684</v>
      </c>
      <c r="L80" s="187">
        <f t="shared" ref="L80:L143" si="34">IF(M80="","",EDATE(L79,1))</f>
        <v>48396</v>
      </c>
      <c r="M80" s="141">
        <f t="shared" ref="M80:M143" si="35">IF(M79="","",IF(SUM(M79)+1&lt;=$P$7,SUM(M79)+1,""))</f>
        <v>67</v>
      </c>
      <c r="N80" s="148">
        <f t="shared" ref="N80:N143" si="36">IF(M80="","",R79)</f>
        <v>349930.06220132561</v>
      </c>
      <c r="O80" s="188">
        <f t="shared" ref="O80:O143" si="37">IF(M80="","",IPMT($P$10/12,M80,$P$7,-$P$8,$P$9,0))</f>
        <v>1720.4894724898493</v>
      </c>
      <c r="P80" s="188">
        <f t="shared" ref="P80:P143" si="38">IF(M80="","",PPMT($P$10/12,M80,$P$7,-$P$8,$P$9,0))</f>
        <v>1276.6835846105475</v>
      </c>
      <c r="Q80" s="188">
        <f t="shared" si="25"/>
        <v>2997.1730571003968</v>
      </c>
      <c r="R80" s="148">
        <f t="shared" si="26"/>
        <v>348653.37861671508</v>
      </c>
      <c r="W80" s="187" t="str">
        <f t="shared" ref="W80:W143" si="39">IF(X80="","",EDATE(W79,1))</f>
        <v/>
      </c>
      <c r="X80" s="141" t="str">
        <f t="shared" ref="X80:X143" si="40">IF(X79="","",IF(SUM(X79)+1&lt;=$AA$7,SUM(X79)+1,""))</f>
        <v/>
      </c>
      <c r="Y80" s="148" t="str">
        <f t="shared" ref="Y80:Y143" si="41">IF(X80="","",AC79)</f>
        <v/>
      </c>
      <c r="Z80" s="188" t="str">
        <f t="shared" si="27"/>
        <v/>
      </c>
      <c r="AA80" s="188" t="str">
        <f t="shared" si="28"/>
        <v/>
      </c>
      <c r="AB80" s="188" t="str">
        <f t="shared" si="29"/>
        <v/>
      </c>
      <c r="AC80" s="148" t="str">
        <f t="shared" si="30"/>
        <v/>
      </c>
    </row>
    <row r="81" spans="1:29" x14ac:dyDescent="0.35">
      <c r="A81" s="132">
        <f t="shared" si="31"/>
        <v>48427</v>
      </c>
      <c r="B81" s="133">
        <f t="shared" si="32"/>
        <v>68</v>
      </c>
      <c r="C81" s="134">
        <f t="shared" si="33"/>
        <v>934066.2557416684</v>
      </c>
      <c r="D81" s="135">
        <f t="shared" si="21"/>
        <v>4592.4924240632035</v>
      </c>
      <c r="E81" s="135">
        <f t="shared" si="22"/>
        <v>2714.7787151021353</v>
      </c>
      <c r="F81" s="135">
        <f t="shared" si="23"/>
        <v>7307.2711391653393</v>
      </c>
      <c r="G81" s="134">
        <f t="shared" si="24"/>
        <v>931351.47702656628</v>
      </c>
      <c r="L81" s="187">
        <f t="shared" si="34"/>
        <v>48427</v>
      </c>
      <c r="M81" s="141">
        <f t="shared" si="35"/>
        <v>68</v>
      </c>
      <c r="N81" s="148">
        <f t="shared" si="36"/>
        <v>348653.37861671508</v>
      </c>
      <c r="O81" s="188">
        <f t="shared" si="37"/>
        <v>1714.2124448655145</v>
      </c>
      <c r="P81" s="188">
        <f t="shared" si="38"/>
        <v>1282.9606122348828</v>
      </c>
      <c r="Q81" s="188">
        <f t="shared" si="25"/>
        <v>2997.1730571003973</v>
      </c>
      <c r="R81" s="148">
        <f t="shared" si="26"/>
        <v>347370.41800448019</v>
      </c>
      <c r="W81" s="187" t="str">
        <f t="shared" si="39"/>
        <v/>
      </c>
      <c r="X81" s="141" t="str">
        <f t="shared" si="40"/>
        <v/>
      </c>
      <c r="Y81" s="148" t="str">
        <f t="shared" si="41"/>
        <v/>
      </c>
      <c r="Z81" s="188" t="str">
        <f t="shared" si="27"/>
        <v/>
      </c>
      <c r="AA81" s="188" t="str">
        <f t="shared" si="28"/>
        <v/>
      </c>
      <c r="AB81" s="188" t="str">
        <f t="shared" si="29"/>
        <v/>
      </c>
      <c r="AC81" s="148" t="str">
        <f t="shared" si="30"/>
        <v/>
      </c>
    </row>
    <row r="82" spans="1:29" x14ac:dyDescent="0.35">
      <c r="A82" s="132">
        <f t="shared" si="31"/>
        <v>48458</v>
      </c>
      <c r="B82" s="133">
        <f t="shared" si="32"/>
        <v>69</v>
      </c>
      <c r="C82" s="134">
        <f t="shared" si="33"/>
        <v>931351.47702656628</v>
      </c>
      <c r="D82" s="135">
        <f t="shared" si="21"/>
        <v>4579.1447620472854</v>
      </c>
      <c r="E82" s="135">
        <f t="shared" si="22"/>
        <v>2728.1263771180538</v>
      </c>
      <c r="F82" s="135">
        <f t="shared" si="23"/>
        <v>7307.2711391653393</v>
      </c>
      <c r="G82" s="134">
        <f t="shared" si="24"/>
        <v>928623.35064944823</v>
      </c>
      <c r="L82" s="187">
        <f t="shared" si="34"/>
        <v>48458</v>
      </c>
      <c r="M82" s="141">
        <f t="shared" si="35"/>
        <v>69</v>
      </c>
      <c r="N82" s="148">
        <f t="shared" si="36"/>
        <v>347370.41800448019</v>
      </c>
      <c r="O82" s="188">
        <f t="shared" si="37"/>
        <v>1707.9045551886929</v>
      </c>
      <c r="P82" s="188">
        <f t="shared" si="38"/>
        <v>1289.2685019117041</v>
      </c>
      <c r="Q82" s="188">
        <f t="shared" si="25"/>
        <v>2997.1730571003973</v>
      </c>
      <c r="R82" s="148">
        <f t="shared" si="26"/>
        <v>346081.14950256847</v>
      </c>
      <c r="W82" s="187" t="str">
        <f t="shared" si="39"/>
        <v/>
      </c>
      <c r="X82" s="141" t="str">
        <f t="shared" si="40"/>
        <v/>
      </c>
      <c r="Y82" s="148" t="str">
        <f t="shared" si="41"/>
        <v/>
      </c>
      <c r="Z82" s="188" t="str">
        <f t="shared" si="27"/>
        <v/>
      </c>
      <c r="AA82" s="188" t="str">
        <f t="shared" si="28"/>
        <v/>
      </c>
      <c r="AB82" s="188" t="str">
        <f t="shared" si="29"/>
        <v/>
      </c>
      <c r="AC82" s="148" t="str">
        <f t="shared" si="30"/>
        <v/>
      </c>
    </row>
    <row r="83" spans="1:29" x14ac:dyDescent="0.35">
      <c r="A83" s="132">
        <f t="shared" si="31"/>
        <v>48488</v>
      </c>
      <c r="B83" s="133">
        <f t="shared" si="32"/>
        <v>70</v>
      </c>
      <c r="C83" s="134">
        <f t="shared" si="33"/>
        <v>928623.35064944823</v>
      </c>
      <c r="D83" s="135">
        <f t="shared" si="21"/>
        <v>4565.7314740264537</v>
      </c>
      <c r="E83" s="135">
        <f t="shared" si="22"/>
        <v>2741.5396651388851</v>
      </c>
      <c r="F83" s="135">
        <f t="shared" si="23"/>
        <v>7307.2711391653393</v>
      </c>
      <c r="G83" s="134">
        <f t="shared" si="24"/>
        <v>925881.8109843093</v>
      </c>
      <c r="L83" s="187">
        <f t="shared" si="34"/>
        <v>48488</v>
      </c>
      <c r="M83" s="141">
        <f t="shared" si="35"/>
        <v>70</v>
      </c>
      <c r="N83" s="148">
        <f t="shared" si="36"/>
        <v>346081.14950256847</v>
      </c>
      <c r="O83" s="188">
        <f t="shared" si="37"/>
        <v>1701.5656517209604</v>
      </c>
      <c r="P83" s="188">
        <f t="shared" si="38"/>
        <v>1295.6074053794368</v>
      </c>
      <c r="Q83" s="188">
        <f t="shared" si="25"/>
        <v>2997.1730571003973</v>
      </c>
      <c r="R83" s="148">
        <f t="shared" si="26"/>
        <v>344785.54209718906</v>
      </c>
      <c r="W83" s="187" t="str">
        <f t="shared" si="39"/>
        <v/>
      </c>
      <c r="X83" s="141" t="str">
        <f t="shared" si="40"/>
        <v/>
      </c>
      <c r="Y83" s="148" t="str">
        <f t="shared" si="41"/>
        <v/>
      </c>
      <c r="Z83" s="188" t="str">
        <f t="shared" si="27"/>
        <v/>
      </c>
      <c r="AA83" s="188" t="str">
        <f t="shared" si="28"/>
        <v/>
      </c>
      <c r="AB83" s="188" t="str">
        <f t="shared" si="29"/>
        <v/>
      </c>
      <c r="AC83" s="148" t="str">
        <f t="shared" si="30"/>
        <v/>
      </c>
    </row>
    <row r="84" spans="1:29" x14ac:dyDescent="0.35">
      <c r="A84" s="132">
        <f t="shared" si="31"/>
        <v>48519</v>
      </c>
      <c r="B84" s="133">
        <f t="shared" si="32"/>
        <v>71</v>
      </c>
      <c r="C84" s="134">
        <f t="shared" si="33"/>
        <v>925881.8109843093</v>
      </c>
      <c r="D84" s="135">
        <f t="shared" si="21"/>
        <v>4552.2522373395223</v>
      </c>
      <c r="E84" s="135">
        <f t="shared" si="22"/>
        <v>2755.0189018258175</v>
      </c>
      <c r="F84" s="135">
        <f t="shared" si="23"/>
        <v>7307.2711391653393</v>
      </c>
      <c r="G84" s="134">
        <f t="shared" si="24"/>
        <v>923126.79208248353</v>
      </c>
      <c r="L84" s="187">
        <f t="shared" si="34"/>
        <v>48519</v>
      </c>
      <c r="M84" s="141">
        <f t="shared" si="35"/>
        <v>71</v>
      </c>
      <c r="N84" s="148">
        <f t="shared" si="36"/>
        <v>344785.54209718906</v>
      </c>
      <c r="O84" s="188">
        <f t="shared" si="37"/>
        <v>1695.195581977845</v>
      </c>
      <c r="P84" s="188">
        <f t="shared" si="38"/>
        <v>1301.9774751225523</v>
      </c>
      <c r="Q84" s="188">
        <f t="shared" si="25"/>
        <v>2997.1730571003973</v>
      </c>
      <c r="R84" s="148">
        <f t="shared" si="26"/>
        <v>343483.56462206651</v>
      </c>
      <c r="W84" s="187" t="str">
        <f t="shared" si="39"/>
        <v/>
      </c>
      <c r="X84" s="141" t="str">
        <f t="shared" si="40"/>
        <v/>
      </c>
      <c r="Y84" s="148" t="str">
        <f t="shared" si="41"/>
        <v/>
      </c>
      <c r="Z84" s="188" t="str">
        <f t="shared" si="27"/>
        <v/>
      </c>
      <c r="AA84" s="188" t="str">
        <f t="shared" si="28"/>
        <v/>
      </c>
      <c r="AB84" s="188" t="str">
        <f t="shared" si="29"/>
        <v/>
      </c>
      <c r="AC84" s="148" t="str">
        <f t="shared" si="30"/>
        <v/>
      </c>
    </row>
    <row r="85" spans="1:29" x14ac:dyDescent="0.35">
      <c r="A85" s="132">
        <f t="shared" si="31"/>
        <v>48549</v>
      </c>
      <c r="B85" s="133">
        <f t="shared" si="32"/>
        <v>72</v>
      </c>
      <c r="C85" s="134">
        <f t="shared" si="33"/>
        <v>923126.79208248353</v>
      </c>
      <c r="D85" s="135">
        <f t="shared" si="21"/>
        <v>4538.7067277388778</v>
      </c>
      <c r="E85" s="135">
        <f t="shared" si="22"/>
        <v>2768.564411426461</v>
      </c>
      <c r="F85" s="135">
        <f t="shared" si="23"/>
        <v>7307.2711391653393</v>
      </c>
      <c r="G85" s="134">
        <f t="shared" si="24"/>
        <v>920358.2276710571</v>
      </c>
      <c r="L85" s="187">
        <f t="shared" si="34"/>
        <v>48549</v>
      </c>
      <c r="M85" s="141">
        <f t="shared" si="35"/>
        <v>72</v>
      </c>
      <c r="N85" s="148">
        <f t="shared" si="36"/>
        <v>343483.56462206651</v>
      </c>
      <c r="O85" s="188">
        <f t="shared" si="37"/>
        <v>1688.7941927251591</v>
      </c>
      <c r="P85" s="188">
        <f t="shared" si="38"/>
        <v>1308.378864375238</v>
      </c>
      <c r="Q85" s="188">
        <f t="shared" si="25"/>
        <v>2997.1730571003973</v>
      </c>
      <c r="R85" s="148">
        <f t="shared" si="26"/>
        <v>342175.18575769127</v>
      </c>
      <c r="W85" s="187" t="str">
        <f t="shared" si="39"/>
        <v/>
      </c>
      <c r="X85" s="141" t="str">
        <f t="shared" si="40"/>
        <v/>
      </c>
      <c r="Y85" s="148" t="str">
        <f t="shared" si="41"/>
        <v/>
      </c>
      <c r="Z85" s="188" t="str">
        <f t="shared" si="27"/>
        <v/>
      </c>
      <c r="AA85" s="188" t="str">
        <f t="shared" si="28"/>
        <v/>
      </c>
      <c r="AB85" s="188" t="str">
        <f t="shared" si="29"/>
        <v/>
      </c>
      <c r="AC85" s="148" t="str">
        <f t="shared" si="30"/>
        <v/>
      </c>
    </row>
    <row r="86" spans="1:29" x14ac:dyDescent="0.35">
      <c r="A86" s="132">
        <f t="shared" si="31"/>
        <v>48580</v>
      </c>
      <c r="B86" s="133">
        <f t="shared" si="32"/>
        <v>73</v>
      </c>
      <c r="C86" s="134">
        <f t="shared" si="33"/>
        <v>920358.2276710571</v>
      </c>
      <c r="D86" s="135">
        <f t="shared" si="21"/>
        <v>4525.0946193826976</v>
      </c>
      <c r="E86" s="135">
        <f t="shared" si="22"/>
        <v>2782.1765197826412</v>
      </c>
      <c r="F86" s="135">
        <f t="shared" si="23"/>
        <v>7307.2711391653393</v>
      </c>
      <c r="G86" s="134">
        <f t="shared" si="24"/>
        <v>917576.05115127447</v>
      </c>
      <c r="L86" s="187">
        <f t="shared" si="34"/>
        <v>48580</v>
      </c>
      <c r="M86" s="141">
        <f t="shared" si="35"/>
        <v>73</v>
      </c>
      <c r="N86" s="148">
        <f t="shared" si="36"/>
        <v>342175.18575769127</v>
      </c>
      <c r="O86" s="188">
        <f t="shared" si="37"/>
        <v>1682.361329975314</v>
      </c>
      <c r="P86" s="188">
        <f t="shared" si="38"/>
        <v>1314.8117271250833</v>
      </c>
      <c r="Q86" s="188">
        <f t="shared" si="25"/>
        <v>2997.1730571003973</v>
      </c>
      <c r="R86" s="148">
        <f t="shared" si="26"/>
        <v>340860.37403056619</v>
      </c>
      <c r="W86" s="187" t="str">
        <f t="shared" si="39"/>
        <v/>
      </c>
      <c r="X86" s="141" t="str">
        <f t="shared" si="40"/>
        <v/>
      </c>
      <c r="Y86" s="148" t="str">
        <f t="shared" si="41"/>
        <v/>
      </c>
      <c r="Z86" s="188" t="str">
        <f t="shared" si="27"/>
        <v/>
      </c>
      <c r="AA86" s="188" t="str">
        <f t="shared" si="28"/>
        <v/>
      </c>
      <c r="AB86" s="188" t="str">
        <f t="shared" si="29"/>
        <v/>
      </c>
      <c r="AC86" s="148" t="str">
        <f t="shared" si="30"/>
        <v/>
      </c>
    </row>
    <row r="87" spans="1:29" x14ac:dyDescent="0.35">
      <c r="A87" s="132">
        <f t="shared" si="31"/>
        <v>48611</v>
      </c>
      <c r="B87" s="133">
        <f t="shared" si="32"/>
        <v>74</v>
      </c>
      <c r="C87" s="134">
        <f t="shared" si="33"/>
        <v>917576.05115127447</v>
      </c>
      <c r="D87" s="135">
        <f t="shared" si="21"/>
        <v>4511.4155848271002</v>
      </c>
      <c r="E87" s="135">
        <f t="shared" si="22"/>
        <v>2795.855554338239</v>
      </c>
      <c r="F87" s="135">
        <f t="shared" si="23"/>
        <v>7307.2711391653393</v>
      </c>
      <c r="G87" s="134">
        <f t="shared" si="24"/>
        <v>914780.19559693628</v>
      </c>
      <c r="L87" s="187">
        <f t="shared" si="34"/>
        <v>48611</v>
      </c>
      <c r="M87" s="141">
        <f t="shared" si="35"/>
        <v>74</v>
      </c>
      <c r="N87" s="148">
        <f t="shared" si="36"/>
        <v>340860.37403056619</v>
      </c>
      <c r="O87" s="188">
        <f t="shared" si="37"/>
        <v>1675.8968389836157</v>
      </c>
      <c r="P87" s="188">
        <f t="shared" si="38"/>
        <v>1321.2762181167816</v>
      </c>
      <c r="Q87" s="188">
        <f t="shared" si="25"/>
        <v>2997.1730571003973</v>
      </c>
      <c r="R87" s="148">
        <f t="shared" si="26"/>
        <v>339539.09781244938</v>
      </c>
      <c r="W87" s="187" t="str">
        <f t="shared" si="39"/>
        <v/>
      </c>
      <c r="X87" s="141" t="str">
        <f t="shared" si="40"/>
        <v/>
      </c>
      <c r="Y87" s="148" t="str">
        <f t="shared" si="41"/>
        <v/>
      </c>
      <c r="Z87" s="188" t="str">
        <f t="shared" si="27"/>
        <v/>
      </c>
      <c r="AA87" s="188" t="str">
        <f t="shared" si="28"/>
        <v/>
      </c>
      <c r="AB87" s="188" t="str">
        <f t="shared" si="29"/>
        <v/>
      </c>
      <c r="AC87" s="148" t="str">
        <f t="shared" si="30"/>
        <v/>
      </c>
    </row>
    <row r="88" spans="1:29" x14ac:dyDescent="0.35">
      <c r="A88" s="132">
        <f t="shared" si="31"/>
        <v>48639</v>
      </c>
      <c r="B88" s="133">
        <f t="shared" si="32"/>
        <v>75</v>
      </c>
      <c r="C88" s="134">
        <f t="shared" si="33"/>
        <v>914780.19559693628</v>
      </c>
      <c r="D88" s="135">
        <f t="shared" si="21"/>
        <v>4497.6692950182705</v>
      </c>
      <c r="E88" s="135">
        <f t="shared" si="22"/>
        <v>2809.6018441470687</v>
      </c>
      <c r="F88" s="135">
        <f t="shared" si="23"/>
        <v>7307.2711391653393</v>
      </c>
      <c r="G88" s="134">
        <f t="shared" si="24"/>
        <v>911970.59375278919</v>
      </c>
      <c r="L88" s="187">
        <f t="shared" si="34"/>
        <v>48639</v>
      </c>
      <c r="M88" s="141">
        <f t="shared" si="35"/>
        <v>75</v>
      </c>
      <c r="N88" s="148">
        <f t="shared" si="36"/>
        <v>339539.09781244938</v>
      </c>
      <c r="O88" s="188">
        <f t="shared" si="37"/>
        <v>1669.4005642445418</v>
      </c>
      <c r="P88" s="188">
        <f t="shared" si="38"/>
        <v>1327.7724928558555</v>
      </c>
      <c r="Q88" s="188">
        <f t="shared" si="25"/>
        <v>2997.1730571003973</v>
      </c>
      <c r="R88" s="148">
        <f t="shared" si="26"/>
        <v>338211.32531959354</v>
      </c>
      <c r="W88" s="187" t="str">
        <f t="shared" si="39"/>
        <v/>
      </c>
      <c r="X88" s="141" t="str">
        <f t="shared" si="40"/>
        <v/>
      </c>
      <c r="Y88" s="148" t="str">
        <f t="shared" si="41"/>
        <v/>
      </c>
      <c r="Z88" s="188" t="str">
        <f t="shared" si="27"/>
        <v/>
      </c>
      <c r="AA88" s="188" t="str">
        <f t="shared" si="28"/>
        <v/>
      </c>
      <c r="AB88" s="188" t="str">
        <f t="shared" si="29"/>
        <v/>
      </c>
      <c r="AC88" s="148" t="str">
        <f t="shared" si="30"/>
        <v/>
      </c>
    </row>
    <row r="89" spans="1:29" x14ac:dyDescent="0.35">
      <c r="A89" s="132">
        <f t="shared" si="31"/>
        <v>48670</v>
      </c>
      <c r="B89" s="133">
        <f t="shared" si="32"/>
        <v>76</v>
      </c>
      <c r="C89" s="134">
        <f t="shared" si="33"/>
        <v>911970.59375278919</v>
      </c>
      <c r="D89" s="135">
        <f t="shared" si="21"/>
        <v>4483.8554192845468</v>
      </c>
      <c r="E89" s="135">
        <f t="shared" si="22"/>
        <v>2823.415719880792</v>
      </c>
      <c r="F89" s="135">
        <f t="shared" si="23"/>
        <v>7307.2711391653393</v>
      </c>
      <c r="G89" s="134">
        <f t="shared" si="24"/>
        <v>909147.17803290836</v>
      </c>
      <c r="L89" s="187">
        <f t="shared" si="34"/>
        <v>48670</v>
      </c>
      <c r="M89" s="141">
        <f t="shared" si="35"/>
        <v>76</v>
      </c>
      <c r="N89" s="148">
        <f t="shared" si="36"/>
        <v>338211.32531959354</v>
      </c>
      <c r="O89" s="188">
        <f t="shared" si="37"/>
        <v>1662.8723494880003</v>
      </c>
      <c r="P89" s="188">
        <f t="shared" si="38"/>
        <v>1334.3007076123968</v>
      </c>
      <c r="Q89" s="188">
        <f t="shared" si="25"/>
        <v>2997.1730571003973</v>
      </c>
      <c r="R89" s="148">
        <f t="shared" si="26"/>
        <v>336877.02461198112</v>
      </c>
      <c r="W89" s="187" t="str">
        <f t="shared" si="39"/>
        <v/>
      </c>
      <c r="X89" s="141" t="str">
        <f t="shared" si="40"/>
        <v/>
      </c>
      <c r="Y89" s="148" t="str">
        <f t="shared" si="41"/>
        <v/>
      </c>
      <c r="Z89" s="188" t="str">
        <f t="shared" si="27"/>
        <v/>
      </c>
      <c r="AA89" s="188" t="str">
        <f t="shared" si="28"/>
        <v/>
      </c>
      <c r="AB89" s="188" t="str">
        <f t="shared" si="29"/>
        <v/>
      </c>
      <c r="AC89" s="148" t="str">
        <f t="shared" si="30"/>
        <v/>
      </c>
    </row>
    <row r="90" spans="1:29" x14ac:dyDescent="0.35">
      <c r="A90" s="132">
        <f t="shared" si="31"/>
        <v>48700</v>
      </c>
      <c r="B90" s="133">
        <f t="shared" si="32"/>
        <v>77</v>
      </c>
      <c r="C90" s="134">
        <f t="shared" si="33"/>
        <v>909147.17803290836</v>
      </c>
      <c r="D90" s="135">
        <f t="shared" si="21"/>
        <v>4469.9736253284673</v>
      </c>
      <c r="E90" s="135">
        <f t="shared" si="22"/>
        <v>2837.297513836872</v>
      </c>
      <c r="F90" s="135">
        <f t="shared" si="23"/>
        <v>7307.2711391653393</v>
      </c>
      <c r="G90" s="134">
        <f t="shared" si="24"/>
        <v>906309.88051907148</v>
      </c>
      <c r="L90" s="187">
        <f t="shared" si="34"/>
        <v>48700</v>
      </c>
      <c r="M90" s="141">
        <f t="shared" si="35"/>
        <v>77</v>
      </c>
      <c r="N90" s="148">
        <f t="shared" si="36"/>
        <v>336877.02461198112</v>
      </c>
      <c r="O90" s="188">
        <f t="shared" si="37"/>
        <v>1656.3120376755728</v>
      </c>
      <c r="P90" s="188">
        <f t="shared" si="38"/>
        <v>1340.8610194248245</v>
      </c>
      <c r="Q90" s="188">
        <f t="shared" si="25"/>
        <v>2997.1730571003973</v>
      </c>
      <c r="R90" s="148">
        <f t="shared" si="26"/>
        <v>335536.16359255632</v>
      </c>
      <c r="W90" s="187" t="str">
        <f t="shared" si="39"/>
        <v/>
      </c>
      <c r="X90" s="141" t="str">
        <f t="shared" si="40"/>
        <v/>
      </c>
      <c r="Y90" s="148" t="str">
        <f t="shared" si="41"/>
        <v/>
      </c>
      <c r="Z90" s="188" t="str">
        <f t="shared" si="27"/>
        <v/>
      </c>
      <c r="AA90" s="188" t="str">
        <f t="shared" si="28"/>
        <v/>
      </c>
      <c r="AB90" s="188" t="str">
        <f t="shared" si="29"/>
        <v/>
      </c>
      <c r="AC90" s="148" t="str">
        <f t="shared" si="30"/>
        <v/>
      </c>
    </row>
    <row r="91" spans="1:29" x14ac:dyDescent="0.35">
      <c r="A91" s="132">
        <f t="shared" si="31"/>
        <v>48731</v>
      </c>
      <c r="B91" s="133">
        <f t="shared" si="32"/>
        <v>78</v>
      </c>
      <c r="C91" s="134">
        <f t="shared" si="33"/>
        <v>906309.88051907148</v>
      </c>
      <c r="D91" s="135">
        <f t="shared" si="21"/>
        <v>4456.0235792187686</v>
      </c>
      <c r="E91" s="135">
        <f t="shared" si="22"/>
        <v>2851.2475599465706</v>
      </c>
      <c r="F91" s="135">
        <f t="shared" si="23"/>
        <v>7307.2711391653393</v>
      </c>
      <c r="G91" s="134">
        <f t="shared" si="24"/>
        <v>903458.63295912487</v>
      </c>
      <c r="L91" s="187">
        <f t="shared" si="34"/>
        <v>48731</v>
      </c>
      <c r="M91" s="141">
        <f t="shared" si="35"/>
        <v>78</v>
      </c>
      <c r="N91" s="148">
        <f t="shared" si="36"/>
        <v>335536.16359255632</v>
      </c>
      <c r="O91" s="188">
        <f t="shared" si="37"/>
        <v>1649.7194709967337</v>
      </c>
      <c r="P91" s="188">
        <f t="shared" si="38"/>
        <v>1347.4535861036634</v>
      </c>
      <c r="Q91" s="188">
        <f t="shared" si="25"/>
        <v>2997.1730571003973</v>
      </c>
      <c r="R91" s="148">
        <f t="shared" si="26"/>
        <v>334188.71000645263</v>
      </c>
      <c r="W91" s="187" t="str">
        <f t="shared" si="39"/>
        <v/>
      </c>
      <c r="X91" s="141" t="str">
        <f t="shared" si="40"/>
        <v/>
      </c>
      <c r="Y91" s="148" t="str">
        <f t="shared" si="41"/>
        <v/>
      </c>
      <c r="Z91" s="188" t="str">
        <f t="shared" si="27"/>
        <v/>
      </c>
      <c r="AA91" s="188" t="str">
        <f t="shared" si="28"/>
        <v/>
      </c>
      <c r="AB91" s="188" t="str">
        <f t="shared" si="29"/>
        <v/>
      </c>
      <c r="AC91" s="148" t="str">
        <f t="shared" si="30"/>
        <v/>
      </c>
    </row>
    <row r="92" spans="1:29" x14ac:dyDescent="0.35">
      <c r="A92" s="132">
        <f t="shared" si="31"/>
        <v>48761</v>
      </c>
      <c r="B92" s="133">
        <f t="shared" si="32"/>
        <v>79</v>
      </c>
      <c r="C92" s="134">
        <f t="shared" si="33"/>
        <v>903458.63295912487</v>
      </c>
      <c r="D92" s="135">
        <f t="shared" si="21"/>
        <v>4442.004945382364</v>
      </c>
      <c r="E92" s="135">
        <f t="shared" si="22"/>
        <v>2865.2661937829744</v>
      </c>
      <c r="F92" s="135">
        <f t="shared" si="23"/>
        <v>7307.2711391653384</v>
      </c>
      <c r="G92" s="134">
        <f t="shared" si="24"/>
        <v>900593.36676534184</v>
      </c>
      <c r="L92" s="187">
        <f t="shared" si="34"/>
        <v>48761</v>
      </c>
      <c r="M92" s="141">
        <f t="shared" si="35"/>
        <v>79</v>
      </c>
      <c r="N92" s="148">
        <f t="shared" si="36"/>
        <v>334188.71000645263</v>
      </c>
      <c r="O92" s="188">
        <f t="shared" si="37"/>
        <v>1643.0944908650572</v>
      </c>
      <c r="P92" s="188">
        <f t="shared" si="38"/>
        <v>1354.0785662353396</v>
      </c>
      <c r="Q92" s="188">
        <f t="shared" si="25"/>
        <v>2997.1730571003968</v>
      </c>
      <c r="R92" s="148">
        <f t="shared" si="26"/>
        <v>332834.63144021732</v>
      </c>
      <c r="W92" s="187" t="str">
        <f t="shared" si="39"/>
        <v/>
      </c>
      <c r="X92" s="141" t="str">
        <f t="shared" si="40"/>
        <v/>
      </c>
      <c r="Y92" s="148" t="str">
        <f t="shared" si="41"/>
        <v/>
      </c>
      <c r="Z92" s="188" t="str">
        <f t="shared" si="27"/>
        <v/>
      </c>
      <c r="AA92" s="188" t="str">
        <f t="shared" si="28"/>
        <v/>
      </c>
      <c r="AB92" s="188" t="str">
        <f t="shared" si="29"/>
        <v/>
      </c>
      <c r="AC92" s="148" t="str">
        <f t="shared" si="30"/>
        <v/>
      </c>
    </row>
    <row r="93" spans="1:29" x14ac:dyDescent="0.35">
      <c r="A93" s="132">
        <f t="shared" si="31"/>
        <v>48792</v>
      </c>
      <c r="B93" s="133">
        <f t="shared" si="32"/>
        <v>80</v>
      </c>
      <c r="C93" s="134">
        <f t="shared" si="33"/>
        <v>900593.36676534184</v>
      </c>
      <c r="D93" s="135">
        <f t="shared" si="21"/>
        <v>4427.9173865962648</v>
      </c>
      <c r="E93" s="135">
        <f t="shared" si="22"/>
        <v>2879.353752569074</v>
      </c>
      <c r="F93" s="135">
        <f t="shared" si="23"/>
        <v>7307.2711391653393</v>
      </c>
      <c r="G93" s="134">
        <f t="shared" si="24"/>
        <v>897714.01301277278</v>
      </c>
      <c r="L93" s="187">
        <f t="shared" si="34"/>
        <v>48792</v>
      </c>
      <c r="M93" s="141">
        <f t="shared" si="35"/>
        <v>80</v>
      </c>
      <c r="N93" s="148">
        <f t="shared" si="36"/>
        <v>332834.63144021732</v>
      </c>
      <c r="O93" s="188">
        <f t="shared" si="37"/>
        <v>1636.4369379144002</v>
      </c>
      <c r="P93" s="188">
        <f t="shared" si="38"/>
        <v>1360.7361191859968</v>
      </c>
      <c r="Q93" s="188">
        <f t="shared" si="25"/>
        <v>2997.1730571003973</v>
      </c>
      <c r="R93" s="148">
        <f t="shared" si="26"/>
        <v>331473.89532103133</v>
      </c>
      <c r="W93" s="187" t="str">
        <f t="shared" si="39"/>
        <v/>
      </c>
      <c r="X93" s="141" t="str">
        <f t="shared" si="40"/>
        <v/>
      </c>
      <c r="Y93" s="148" t="str">
        <f t="shared" si="41"/>
        <v/>
      </c>
      <c r="Z93" s="188" t="str">
        <f t="shared" si="27"/>
        <v/>
      </c>
      <c r="AA93" s="188" t="str">
        <f t="shared" si="28"/>
        <v/>
      </c>
      <c r="AB93" s="188" t="str">
        <f t="shared" si="29"/>
        <v/>
      </c>
      <c r="AC93" s="148" t="str">
        <f t="shared" si="30"/>
        <v/>
      </c>
    </row>
    <row r="94" spans="1:29" x14ac:dyDescent="0.35">
      <c r="A94" s="132">
        <f t="shared" si="31"/>
        <v>48823</v>
      </c>
      <c r="B94" s="133">
        <f t="shared" si="32"/>
        <v>81</v>
      </c>
      <c r="C94" s="134">
        <f t="shared" si="33"/>
        <v>897714.01301277278</v>
      </c>
      <c r="D94" s="135">
        <f t="shared" si="21"/>
        <v>4413.7605639794674</v>
      </c>
      <c r="E94" s="135">
        <f t="shared" si="22"/>
        <v>2893.5105751858719</v>
      </c>
      <c r="F94" s="135">
        <f t="shared" si="23"/>
        <v>7307.2711391653393</v>
      </c>
      <c r="G94" s="134">
        <f t="shared" si="24"/>
        <v>894820.5024375869</v>
      </c>
      <c r="L94" s="187">
        <f t="shared" si="34"/>
        <v>48823</v>
      </c>
      <c r="M94" s="141">
        <f t="shared" si="35"/>
        <v>81</v>
      </c>
      <c r="N94" s="148">
        <f t="shared" si="36"/>
        <v>331473.89532103133</v>
      </c>
      <c r="O94" s="188">
        <f t="shared" si="37"/>
        <v>1629.7466519950694</v>
      </c>
      <c r="P94" s="188">
        <f t="shared" si="38"/>
        <v>1367.4264051053281</v>
      </c>
      <c r="Q94" s="188">
        <f t="shared" si="25"/>
        <v>2997.1730571003973</v>
      </c>
      <c r="R94" s="148">
        <f t="shared" si="26"/>
        <v>330106.468915926</v>
      </c>
      <c r="W94" s="187" t="str">
        <f t="shared" si="39"/>
        <v/>
      </c>
      <c r="X94" s="141" t="str">
        <f t="shared" si="40"/>
        <v/>
      </c>
      <c r="Y94" s="148" t="str">
        <f t="shared" si="41"/>
        <v/>
      </c>
      <c r="Z94" s="188" t="str">
        <f t="shared" si="27"/>
        <v/>
      </c>
      <c r="AA94" s="188" t="str">
        <f t="shared" si="28"/>
        <v/>
      </c>
      <c r="AB94" s="188" t="str">
        <f t="shared" si="29"/>
        <v/>
      </c>
      <c r="AC94" s="148" t="str">
        <f t="shared" si="30"/>
        <v/>
      </c>
    </row>
    <row r="95" spans="1:29" x14ac:dyDescent="0.35">
      <c r="A95" s="132">
        <f t="shared" si="31"/>
        <v>48853</v>
      </c>
      <c r="B95" s="133">
        <f t="shared" si="32"/>
        <v>82</v>
      </c>
      <c r="C95" s="134">
        <f t="shared" si="33"/>
        <v>894820.5024375869</v>
      </c>
      <c r="D95" s="135">
        <f t="shared" si="21"/>
        <v>4399.5341369848038</v>
      </c>
      <c r="E95" s="135">
        <f t="shared" si="22"/>
        <v>2907.7370021805359</v>
      </c>
      <c r="F95" s="135">
        <f t="shared" si="23"/>
        <v>7307.2711391653393</v>
      </c>
      <c r="G95" s="134">
        <f t="shared" si="24"/>
        <v>891912.76543540636</v>
      </c>
      <c r="L95" s="187">
        <f t="shared" si="34"/>
        <v>48853</v>
      </c>
      <c r="M95" s="141">
        <f t="shared" si="35"/>
        <v>82</v>
      </c>
      <c r="N95" s="148">
        <f t="shared" si="36"/>
        <v>330106.468915926</v>
      </c>
      <c r="O95" s="188">
        <f t="shared" si="37"/>
        <v>1623.0234721699683</v>
      </c>
      <c r="P95" s="188">
        <f t="shared" si="38"/>
        <v>1374.1495849304292</v>
      </c>
      <c r="Q95" s="188">
        <f t="shared" si="25"/>
        <v>2997.1730571003973</v>
      </c>
      <c r="R95" s="148">
        <f t="shared" si="26"/>
        <v>328732.31933099555</v>
      </c>
      <c r="W95" s="187" t="str">
        <f t="shared" si="39"/>
        <v/>
      </c>
      <c r="X95" s="141" t="str">
        <f t="shared" si="40"/>
        <v/>
      </c>
      <c r="Y95" s="148" t="str">
        <f t="shared" si="41"/>
        <v/>
      </c>
      <c r="Z95" s="188" t="str">
        <f t="shared" si="27"/>
        <v/>
      </c>
      <c r="AA95" s="188" t="str">
        <f t="shared" si="28"/>
        <v/>
      </c>
      <c r="AB95" s="188" t="str">
        <f t="shared" si="29"/>
        <v/>
      </c>
      <c r="AC95" s="148" t="str">
        <f t="shared" si="30"/>
        <v/>
      </c>
    </row>
    <row r="96" spans="1:29" x14ac:dyDescent="0.35">
      <c r="A96" s="132">
        <f t="shared" si="31"/>
        <v>48884</v>
      </c>
      <c r="B96" s="133">
        <f t="shared" si="32"/>
        <v>83</v>
      </c>
      <c r="C96" s="134">
        <f t="shared" si="33"/>
        <v>891912.76543540636</v>
      </c>
      <c r="D96" s="135">
        <f t="shared" si="21"/>
        <v>4385.237763390749</v>
      </c>
      <c r="E96" s="135">
        <f t="shared" si="22"/>
        <v>2922.0333757745898</v>
      </c>
      <c r="F96" s="135">
        <f t="shared" si="23"/>
        <v>7307.2711391653393</v>
      </c>
      <c r="G96" s="134">
        <f t="shared" si="24"/>
        <v>888990.73205963173</v>
      </c>
      <c r="L96" s="187">
        <f t="shared" si="34"/>
        <v>48884</v>
      </c>
      <c r="M96" s="141">
        <f t="shared" si="35"/>
        <v>83</v>
      </c>
      <c r="N96" s="148">
        <f t="shared" si="36"/>
        <v>328732.31933099555</v>
      </c>
      <c r="O96" s="188">
        <f t="shared" si="37"/>
        <v>1616.2672367107266</v>
      </c>
      <c r="P96" s="188">
        <f t="shared" si="38"/>
        <v>1380.9058203896702</v>
      </c>
      <c r="Q96" s="188">
        <f t="shared" si="25"/>
        <v>2997.1730571003968</v>
      </c>
      <c r="R96" s="148">
        <f t="shared" si="26"/>
        <v>327351.41351060587</v>
      </c>
      <c r="W96" s="187" t="str">
        <f t="shared" si="39"/>
        <v/>
      </c>
      <c r="X96" s="141" t="str">
        <f t="shared" si="40"/>
        <v/>
      </c>
      <c r="Y96" s="148" t="str">
        <f t="shared" si="41"/>
        <v/>
      </c>
      <c r="Z96" s="188" t="str">
        <f t="shared" si="27"/>
        <v/>
      </c>
      <c r="AA96" s="188" t="str">
        <f t="shared" si="28"/>
        <v/>
      </c>
      <c r="AB96" s="188" t="str">
        <f t="shared" si="29"/>
        <v/>
      </c>
      <c r="AC96" s="148" t="str">
        <f t="shared" si="30"/>
        <v/>
      </c>
    </row>
    <row r="97" spans="1:29" x14ac:dyDescent="0.35">
      <c r="A97" s="132">
        <f t="shared" si="31"/>
        <v>48914</v>
      </c>
      <c r="B97" s="133">
        <f t="shared" si="32"/>
        <v>84</v>
      </c>
      <c r="C97" s="134">
        <f t="shared" si="33"/>
        <v>888990.73205963173</v>
      </c>
      <c r="D97" s="135">
        <f t="shared" si="21"/>
        <v>4370.8710992931901</v>
      </c>
      <c r="E97" s="135">
        <f t="shared" si="22"/>
        <v>2936.4000398721487</v>
      </c>
      <c r="F97" s="135">
        <f t="shared" si="23"/>
        <v>7307.2711391653393</v>
      </c>
      <c r="G97" s="134">
        <f t="shared" si="24"/>
        <v>886054.33201975957</v>
      </c>
      <c r="L97" s="187">
        <f t="shared" si="34"/>
        <v>48914</v>
      </c>
      <c r="M97" s="141">
        <f t="shared" si="35"/>
        <v>84</v>
      </c>
      <c r="N97" s="148">
        <f t="shared" si="36"/>
        <v>327351.41351060587</v>
      </c>
      <c r="O97" s="188">
        <f t="shared" si="37"/>
        <v>1609.4777830938106</v>
      </c>
      <c r="P97" s="188">
        <f t="shared" si="38"/>
        <v>1387.6952740065863</v>
      </c>
      <c r="Q97" s="188">
        <f t="shared" si="25"/>
        <v>2997.1730571003968</v>
      </c>
      <c r="R97" s="148">
        <f t="shared" si="26"/>
        <v>325963.71823659929</v>
      </c>
      <c r="W97" s="187" t="str">
        <f t="shared" si="39"/>
        <v/>
      </c>
      <c r="X97" s="141" t="str">
        <f t="shared" si="40"/>
        <v/>
      </c>
      <c r="Y97" s="148" t="str">
        <f t="shared" si="41"/>
        <v/>
      </c>
      <c r="Z97" s="188" t="str">
        <f t="shared" si="27"/>
        <v/>
      </c>
      <c r="AA97" s="188" t="str">
        <f t="shared" si="28"/>
        <v/>
      </c>
      <c r="AB97" s="188" t="str">
        <f t="shared" si="29"/>
        <v/>
      </c>
      <c r="AC97" s="148" t="str">
        <f t="shared" si="30"/>
        <v/>
      </c>
    </row>
    <row r="98" spans="1:29" x14ac:dyDescent="0.35">
      <c r="A98" s="132">
        <f t="shared" si="31"/>
        <v>48945</v>
      </c>
      <c r="B98" s="133">
        <f t="shared" si="32"/>
        <v>85</v>
      </c>
      <c r="C98" s="134">
        <f t="shared" si="33"/>
        <v>886054.33201975957</v>
      </c>
      <c r="D98" s="135">
        <f t="shared" si="21"/>
        <v>4356.4337990971526</v>
      </c>
      <c r="E98" s="135">
        <f t="shared" si="22"/>
        <v>2950.8373400681867</v>
      </c>
      <c r="F98" s="135">
        <f t="shared" si="23"/>
        <v>7307.2711391653393</v>
      </c>
      <c r="G98" s="134">
        <f t="shared" si="24"/>
        <v>883103.49467969139</v>
      </c>
      <c r="L98" s="187">
        <f t="shared" si="34"/>
        <v>48945</v>
      </c>
      <c r="M98" s="141">
        <f t="shared" si="35"/>
        <v>85</v>
      </c>
      <c r="N98" s="148">
        <f t="shared" si="36"/>
        <v>325963.71823659929</v>
      </c>
      <c r="O98" s="188">
        <f t="shared" si="37"/>
        <v>1602.6549479966118</v>
      </c>
      <c r="P98" s="188">
        <f t="shared" si="38"/>
        <v>1394.5181091037855</v>
      </c>
      <c r="Q98" s="188">
        <f t="shared" si="25"/>
        <v>2997.1730571003973</v>
      </c>
      <c r="R98" s="148">
        <f t="shared" si="26"/>
        <v>324569.20012749551</v>
      </c>
      <c r="W98" s="187" t="str">
        <f t="shared" si="39"/>
        <v/>
      </c>
      <c r="X98" s="141" t="str">
        <f t="shared" si="40"/>
        <v/>
      </c>
      <c r="Y98" s="148" t="str">
        <f t="shared" si="41"/>
        <v/>
      </c>
      <c r="Z98" s="188" t="str">
        <f t="shared" si="27"/>
        <v/>
      </c>
      <c r="AA98" s="188" t="str">
        <f t="shared" si="28"/>
        <v/>
      </c>
      <c r="AB98" s="188" t="str">
        <f t="shared" si="29"/>
        <v/>
      </c>
      <c r="AC98" s="148" t="str">
        <f t="shared" si="30"/>
        <v/>
      </c>
    </row>
    <row r="99" spans="1:29" x14ac:dyDescent="0.35">
      <c r="A99" s="132">
        <f t="shared" si="31"/>
        <v>48976</v>
      </c>
      <c r="B99" s="133">
        <f t="shared" si="32"/>
        <v>86</v>
      </c>
      <c r="C99" s="134">
        <f t="shared" si="33"/>
        <v>883103.49467969139</v>
      </c>
      <c r="D99" s="135">
        <f t="shared" si="21"/>
        <v>4341.9255155084838</v>
      </c>
      <c r="E99" s="135">
        <f t="shared" si="22"/>
        <v>2965.345623656855</v>
      </c>
      <c r="F99" s="135">
        <f t="shared" si="23"/>
        <v>7307.2711391653393</v>
      </c>
      <c r="G99" s="134">
        <f t="shared" si="24"/>
        <v>880138.14905603451</v>
      </c>
      <c r="L99" s="187">
        <f t="shared" si="34"/>
        <v>48976</v>
      </c>
      <c r="M99" s="141">
        <f t="shared" si="35"/>
        <v>86</v>
      </c>
      <c r="N99" s="148">
        <f t="shared" si="36"/>
        <v>324569.20012749551</v>
      </c>
      <c r="O99" s="188">
        <f t="shared" si="37"/>
        <v>1595.7985672935183</v>
      </c>
      <c r="P99" s="188">
        <f t="shared" si="38"/>
        <v>1401.3744898068787</v>
      </c>
      <c r="Q99" s="188">
        <f t="shared" si="25"/>
        <v>2997.1730571003973</v>
      </c>
      <c r="R99" s="148">
        <f t="shared" si="26"/>
        <v>323167.82563768863</v>
      </c>
      <c r="W99" s="187" t="str">
        <f t="shared" si="39"/>
        <v/>
      </c>
      <c r="X99" s="141" t="str">
        <f t="shared" si="40"/>
        <v/>
      </c>
      <c r="Y99" s="148" t="str">
        <f t="shared" si="41"/>
        <v/>
      </c>
      <c r="Z99" s="188" t="str">
        <f t="shared" si="27"/>
        <v/>
      </c>
      <c r="AA99" s="188" t="str">
        <f t="shared" si="28"/>
        <v/>
      </c>
      <c r="AB99" s="188" t="str">
        <f t="shared" si="29"/>
        <v/>
      </c>
      <c r="AC99" s="148" t="str">
        <f t="shared" si="30"/>
        <v/>
      </c>
    </row>
    <row r="100" spans="1:29" x14ac:dyDescent="0.35">
      <c r="A100" s="132">
        <f t="shared" si="31"/>
        <v>49004</v>
      </c>
      <c r="B100" s="133">
        <f t="shared" si="32"/>
        <v>87</v>
      </c>
      <c r="C100" s="134">
        <f t="shared" si="33"/>
        <v>880138.14905603451</v>
      </c>
      <c r="D100" s="135">
        <f t="shared" si="21"/>
        <v>4327.3458995255041</v>
      </c>
      <c r="E100" s="135">
        <f t="shared" si="22"/>
        <v>2979.9252396398347</v>
      </c>
      <c r="F100" s="135">
        <f t="shared" si="23"/>
        <v>7307.2711391653393</v>
      </c>
      <c r="G100" s="134">
        <f t="shared" si="24"/>
        <v>877158.22381639469</v>
      </c>
      <c r="L100" s="187">
        <f t="shared" si="34"/>
        <v>49004</v>
      </c>
      <c r="M100" s="141">
        <f t="shared" si="35"/>
        <v>87</v>
      </c>
      <c r="N100" s="148">
        <f t="shared" si="36"/>
        <v>323167.82563768863</v>
      </c>
      <c r="O100" s="188">
        <f t="shared" si="37"/>
        <v>1588.9084760519679</v>
      </c>
      <c r="P100" s="188">
        <f t="shared" si="38"/>
        <v>1408.2645810484294</v>
      </c>
      <c r="Q100" s="188">
        <f t="shared" si="25"/>
        <v>2997.1730571003973</v>
      </c>
      <c r="R100" s="148">
        <f t="shared" si="26"/>
        <v>321759.56105664017</v>
      </c>
      <c r="W100" s="187" t="str">
        <f t="shared" si="39"/>
        <v/>
      </c>
      <c r="X100" s="141" t="str">
        <f t="shared" si="40"/>
        <v/>
      </c>
      <c r="Y100" s="148" t="str">
        <f t="shared" si="41"/>
        <v/>
      </c>
      <c r="Z100" s="188" t="str">
        <f t="shared" si="27"/>
        <v/>
      </c>
      <c r="AA100" s="188" t="str">
        <f t="shared" si="28"/>
        <v/>
      </c>
      <c r="AB100" s="188" t="str">
        <f t="shared" si="29"/>
        <v/>
      </c>
      <c r="AC100" s="148" t="str">
        <f t="shared" si="30"/>
        <v/>
      </c>
    </row>
    <row r="101" spans="1:29" x14ac:dyDescent="0.35">
      <c r="A101" s="132">
        <f t="shared" si="31"/>
        <v>49035</v>
      </c>
      <c r="B101" s="133">
        <f t="shared" si="32"/>
        <v>88</v>
      </c>
      <c r="C101" s="134">
        <f t="shared" si="33"/>
        <v>877158.22381639469</v>
      </c>
      <c r="D101" s="135">
        <f t="shared" si="21"/>
        <v>4312.6946004306083</v>
      </c>
      <c r="E101" s="135">
        <f t="shared" si="22"/>
        <v>2994.5765387347305</v>
      </c>
      <c r="F101" s="135">
        <f t="shared" si="23"/>
        <v>7307.2711391653393</v>
      </c>
      <c r="G101" s="134">
        <f t="shared" si="24"/>
        <v>874163.64727765997</v>
      </c>
      <c r="L101" s="187">
        <f t="shared" si="34"/>
        <v>49035</v>
      </c>
      <c r="M101" s="141">
        <f t="shared" si="35"/>
        <v>88</v>
      </c>
      <c r="N101" s="148">
        <f t="shared" si="36"/>
        <v>321759.56105664017</v>
      </c>
      <c r="O101" s="188">
        <f t="shared" si="37"/>
        <v>1581.9845085284796</v>
      </c>
      <c r="P101" s="188">
        <f t="shared" si="38"/>
        <v>1415.1885485719176</v>
      </c>
      <c r="Q101" s="188">
        <f t="shared" si="25"/>
        <v>2997.1730571003973</v>
      </c>
      <c r="R101" s="148">
        <f t="shared" si="26"/>
        <v>320344.37250806828</v>
      </c>
      <c r="W101" s="187" t="str">
        <f t="shared" si="39"/>
        <v/>
      </c>
      <c r="X101" s="141" t="str">
        <f t="shared" si="40"/>
        <v/>
      </c>
      <c r="Y101" s="148" t="str">
        <f t="shared" si="41"/>
        <v/>
      </c>
      <c r="Z101" s="188" t="str">
        <f t="shared" si="27"/>
        <v/>
      </c>
      <c r="AA101" s="188" t="str">
        <f t="shared" si="28"/>
        <v/>
      </c>
      <c r="AB101" s="188" t="str">
        <f t="shared" si="29"/>
        <v/>
      </c>
      <c r="AC101" s="148" t="str">
        <f t="shared" si="30"/>
        <v/>
      </c>
    </row>
    <row r="102" spans="1:29" x14ac:dyDescent="0.35">
      <c r="A102" s="132">
        <f t="shared" si="31"/>
        <v>49065</v>
      </c>
      <c r="B102" s="133">
        <f t="shared" si="32"/>
        <v>89</v>
      </c>
      <c r="C102" s="134">
        <f t="shared" si="33"/>
        <v>874163.64727765997</v>
      </c>
      <c r="D102" s="135">
        <f t="shared" si="21"/>
        <v>4297.97126578183</v>
      </c>
      <c r="E102" s="135">
        <f t="shared" si="22"/>
        <v>3009.2998733835097</v>
      </c>
      <c r="F102" s="135">
        <f t="shared" si="23"/>
        <v>7307.2711391653393</v>
      </c>
      <c r="G102" s="134">
        <f t="shared" si="24"/>
        <v>871154.34740427649</v>
      </c>
      <c r="L102" s="187">
        <f t="shared" si="34"/>
        <v>49065</v>
      </c>
      <c r="M102" s="141">
        <f t="shared" si="35"/>
        <v>89</v>
      </c>
      <c r="N102" s="148">
        <f t="shared" si="36"/>
        <v>320344.37250806828</v>
      </c>
      <c r="O102" s="188">
        <f t="shared" si="37"/>
        <v>1575.0264981646678</v>
      </c>
      <c r="P102" s="188">
        <f t="shared" si="38"/>
        <v>1422.1465589357294</v>
      </c>
      <c r="Q102" s="188">
        <f t="shared" si="25"/>
        <v>2997.1730571003973</v>
      </c>
      <c r="R102" s="148">
        <f t="shared" si="26"/>
        <v>318922.22594913252</v>
      </c>
      <c r="W102" s="187" t="str">
        <f t="shared" si="39"/>
        <v/>
      </c>
      <c r="X102" s="141" t="str">
        <f t="shared" si="40"/>
        <v/>
      </c>
      <c r="Y102" s="148" t="str">
        <f t="shared" si="41"/>
        <v/>
      </c>
      <c r="Z102" s="188" t="str">
        <f t="shared" si="27"/>
        <v/>
      </c>
      <c r="AA102" s="188" t="str">
        <f t="shared" si="28"/>
        <v/>
      </c>
      <c r="AB102" s="188" t="str">
        <f t="shared" si="29"/>
        <v/>
      </c>
      <c r="AC102" s="148" t="str">
        <f t="shared" si="30"/>
        <v/>
      </c>
    </row>
    <row r="103" spans="1:29" x14ac:dyDescent="0.35">
      <c r="A103" s="132">
        <f t="shared" si="31"/>
        <v>49096</v>
      </c>
      <c r="B103" s="133">
        <f t="shared" si="32"/>
        <v>90</v>
      </c>
      <c r="C103" s="134">
        <f t="shared" si="33"/>
        <v>871154.34740427649</v>
      </c>
      <c r="D103" s="135">
        <f t="shared" si="21"/>
        <v>4283.175541404361</v>
      </c>
      <c r="E103" s="135">
        <f t="shared" si="22"/>
        <v>3024.0955977609783</v>
      </c>
      <c r="F103" s="135">
        <f t="shared" si="23"/>
        <v>7307.2711391653393</v>
      </c>
      <c r="G103" s="134">
        <f t="shared" si="24"/>
        <v>868130.2518065155</v>
      </c>
      <c r="L103" s="187">
        <f t="shared" si="34"/>
        <v>49096</v>
      </c>
      <c r="M103" s="141">
        <f t="shared" si="35"/>
        <v>90</v>
      </c>
      <c r="N103" s="148">
        <f t="shared" si="36"/>
        <v>318922.22594913252</v>
      </c>
      <c r="O103" s="188">
        <f t="shared" si="37"/>
        <v>1568.0342775832339</v>
      </c>
      <c r="P103" s="188">
        <f t="shared" si="38"/>
        <v>1429.1387795171631</v>
      </c>
      <c r="Q103" s="188">
        <f t="shared" si="25"/>
        <v>2997.1730571003973</v>
      </c>
      <c r="R103" s="148">
        <f t="shared" si="26"/>
        <v>317493.08716961538</v>
      </c>
      <c r="W103" s="187" t="str">
        <f t="shared" si="39"/>
        <v/>
      </c>
      <c r="X103" s="141" t="str">
        <f t="shared" si="40"/>
        <v/>
      </c>
      <c r="Y103" s="148" t="str">
        <f t="shared" si="41"/>
        <v/>
      </c>
      <c r="Z103" s="188" t="str">
        <f t="shared" si="27"/>
        <v/>
      </c>
      <c r="AA103" s="188" t="str">
        <f t="shared" si="28"/>
        <v/>
      </c>
      <c r="AB103" s="188" t="str">
        <f t="shared" si="29"/>
        <v/>
      </c>
      <c r="AC103" s="148" t="str">
        <f t="shared" si="30"/>
        <v/>
      </c>
    </row>
    <row r="104" spans="1:29" x14ac:dyDescent="0.35">
      <c r="A104" s="132">
        <f t="shared" si="31"/>
        <v>49126</v>
      </c>
      <c r="B104" s="133">
        <f t="shared" si="32"/>
        <v>91</v>
      </c>
      <c r="C104" s="134">
        <f t="shared" si="33"/>
        <v>868130.2518065155</v>
      </c>
      <c r="D104" s="135">
        <f t="shared" si="21"/>
        <v>4268.3070713820352</v>
      </c>
      <c r="E104" s="135">
        <f t="shared" si="22"/>
        <v>3038.9640677833036</v>
      </c>
      <c r="F104" s="135">
        <f t="shared" si="23"/>
        <v>7307.2711391653393</v>
      </c>
      <c r="G104" s="134">
        <f t="shared" si="24"/>
        <v>865091.28773873218</v>
      </c>
      <c r="L104" s="187">
        <f t="shared" si="34"/>
        <v>49126</v>
      </c>
      <c r="M104" s="141">
        <f t="shared" si="35"/>
        <v>91</v>
      </c>
      <c r="N104" s="148">
        <f t="shared" si="36"/>
        <v>317493.08716961538</v>
      </c>
      <c r="O104" s="188">
        <f t="shared" si="37"/>
        <v>1561.0076785839408</v>
      </c>
      <c r="P104" s="188">
        <f t="shared" si="38"/>
        <v>1436.165378516456</v>
      </c>
      <c r="Q104" s="188">
        <f t="shared" si="25"/>
        <v>2997.1730571003968</v>
      </c>
      <c r="R104" s="148">
        <f t="shared" si="26"/>
        <v>316056.9217910989</v>
      </c>
      <c r="W104" s="187" t="str">
        <f t="shared" si="39"/>
        <v/>
      </c>
      <c r="X104" s="141" t="str">
        <f t="shared" si="40"/>
        <v/>
      </c>
      <c r="Y104" s="148" t="str">
        <f t="shared" si="41"/>
        <v/>
      </c>
      <c r="Z104" s="188" t="str">
        <f t="shared" si="27"/>
        <v/>
      </c>
      <c r="AA104" s="188" t="str">
        <f t="shared" si="28"/>
        <v/>
      </c>
      <c r="AB104" s="188" t="str">
        <f t="shared" si="29"/>
        <v/>
      </c>
      <c r="AC104" s="148" t="str">
        <f t="shared" si="30"/>
        <v/>
      </c>
    </row>
    <row r="105" spans="1:29" x14ac:dyDescent="0.35">
      <c r="A105" s="132">
        <f t="shared" si="31"/>
        <v>49157</v>
      </c>
      <c r="B105" s="133">
        <f t="shared" si="32"/>
        <v>92</v>
      </c>
      <c r="C105" s="134">
        <f t="shared" si="33"/>
        <v>865091.28773873218</v>
      </c>
      <c r="D105" s="135">
        <f t="shared" si="21"/>
        <v>4253.3654980487681</v>
      </c>
      <c r="E105" s="135">
        <f t="shared" si="22"/>
        <v>3053.9056411165711</v>
      </c>
      <c r="F105" s="135">
        <f t="shared" si="23"/>
        <v>7307.2711391653393</v>
      </c>
      <c r="G105" s="134">
        <f t="shared" si="24"/>
        <v>862037.38209761563</v>
      </c>
      <c r="L105" s="187">
        <f t="shared" si="34"/>
        <v>49157</v>
      </c>
      <c r="M105" s="141">
        <f t="shared" si="35"/>
        <v>92</v>
      </c>
      <c r="N105" s="148">
        <f t="shared" si="36"/>
        <v>316056.9217910989</v>
      </c>
      <c r="O105" s="188">
        <f t="shared" si="37"/>
        <v>1553.9465321395687</v>
      </c>
      <c r="P105" s="188">
        <f t="shared" si="38"/>
        <v>1443.2265249608288</v>
      </c>
      <c r="Q105" s="188">
        <f t="shared" si="25"/>
        <v>2997.1730571003973</v>
      </c>
      <c r="R105" s="148">
        <f t="shared" si="26"/>
        <v>314613.69526613806</v>
      </c>
      <c r="W105" s="187" t="str">
        <f t="shared" si="39"/>
        <v/>
      </c>
      <c r="X105" s="141" t="str">
        <f t="shared" si="40"/>
        <v/>
      </c>
      <c r="Y105" s="148" t="str">
        <f t="shared" si="41"/>
        <v/>
      </c>
      <c r="Z105" s="188" t="str">
        <f t="shared" si="27"/>
        <v/>
      </c>
      <c r="AA105" s="188" t="str">
        <f t="shared" si="28"/>
        <v/>
      </c>
      <c r="AB105" s="188" t="str">
        <f t="shared" si="29"/>
        <v/>
      </c>
      <c r="AC105" s="148" t="str">
        <f t="shared" si="30"/>
        <v/>
      </c>
    </row>
    <row r="106" spans="1:29" x14ac:dyDescent="0.35">
      <c r="A106" s="132">
        <f t="shared" si="31"/>
        <v>49188</v>
      </c>
      <c r="B106" s="133">
        <f t="shared" si="32"/>
        <v>93</v>
      </c>
      <c r="C106" s="134">
        <f t="shared" si="33"/>
        <v>862037.38209761563</v>
      </c>
      <c r="D106" s="135">
        <f t="shared" si="21"/>
        <v>4238.3504619799451</v>
      </c>
      <c r="E106" s="135">
        <f t="shared" si="22"/>
        <v>3068.9206771853942</v>
      </c>
      <c r="F106" s="135">
        <f t="shared" si="23"/>
        <v>7307.2711391653393</v>
      </c>
      <c r="G106" s="134">
        <f t="shared" si="24"/>
        <v>858968.46142043022</v>
      </c>
      <c r="L106" s="187">
        <f t="shared" si="34"/>
        <v>49188</v>
      </c>
      <c r="M106" s="141">
        <f t="shared" si="35"/>
        <v>93</v>
      </c>
      <c r="N106" s="148">
        <f t="shared" si="36"/>
        <v>314613.69526613806</v>
      </c>
      <c r="O106" s="188">
        <f t="shared" si="37"/>
        <v>1546.8506683918445</v>
      </c>
      <c r="P106" s="188">
        <f t="shared" si="38"/>
        <v>1450.3223887085528</v>
      </c>
      <c r="Q106" s="188">
        <f t="shared" si="25"/>
        <v>2997.1730571003973</v>
      </c>
      <c r="R106" s="148">
        <f t="shared" si="26"/>
        <v>313163.37287742953</v>
      </c>
      <c r="W106" s="187" t="str">
        <f t="shared" si="39"/>
        <v/>
      </c>
      <c r="X106" s="141" t="str">
        <f t="shared" si="40"/>
        <v/>
      </c>
      <c r="Y106" s="148" t="str">
        <f t="shared" si="41"/>
        <v/>
      </c>
      <c r="Z106" s="188" t="str">
        <f t="shared" si="27"/>
        <v/>
      </c>
      <c r="AA106" s="188" t="str">
        <f t="shared" si="28"/>
        <v/>
      </c>
      <c r="AB106" s="188" t="str">
        <f t="shared" si="29"/>
        <v/>
      </c>
      <c r="AC106" s="148" t="str">
        <f t="shared" si="30"/>
        <v/>
      </c>
    </row>
    <row r="107" spans="1:29" x14ac:dyDescent="0.35">
      <c r="A107" s="132">
        <f t="shared" si="31"/>
        <v>49218</v>
      </c>
      <c r="B107" s="133">
        <f t="shared" si="32"/>
        <v>94</v>
      </c>
      <c r="C107" s="134">
        <f t="shared" si="33"/>
        <v>858968.46142043022</v>
      </c>
      <c r="D107" s="135">
        <f t="shared" si="21"/>
        <v>4223.2616019837824</v>
      </c>
      <c r="E107" s="135">
        <f t="shared" si="22"/>
        <v>3084.0095371815555</v>
      </c>
      <c r="F107" s="135">
        <f t="shared" si="23"/>
        <v>7307.2711391653374</v>
      </c>
      <c r="G107" s="134">
        <f t="shared" si="24"/>
        <v>855884.45188324864</v>
      </c>
      <c r="L107" s="187">
        <f t="shared" si="34"/>
        <v>49218</v>
      </c>
      <c r="M107" s="141">
        <f t="shared" si="35"/>
        <v>94</v>
      </c>
      <c r="N107" s="148">
        <f t="shared" si="36"/>
        <v>313163.37287742953</v>
      </c>
      <c r="O107" s="188">
        <f t="shared" si="37"/>
        <v>1539.7199166473606</v>
      </c>
      <c r="P107" s="188">
        <f t="shared" si="38"/>
        <v>1457.4531404530364</v>
      </c>
      <c r="Q107" s="188">
        <f t="shared" si="25"/>
        <v>2997.1730571003973</v>
      </c>
      <c r="R107" s="148">
        <f t="shared" si="26"/>
        <v>311705.9197369765</v>
      </c>
      <c r="W107" s="187" t="str">
        <f t="shared" si="39"/>
        <v/>
      </c>
      <c r="X107" s="141" t="str">
        <f t="shared" si="40"/>
        <v/>
      </c>
      <c r="Y107" s="148" t="str">
        <f t="shared" si="41"/>
        <v/>
      </c>
      <c r="Z107" s="188" t="str">
        <f t="shared" si="27"/>
        <v/>
      </c>
      <c r="AA107" s="188" t="str">
        <f t="shared" si="28"/>
        <v/>
      </c>
      <c r="AB107" s="188" t="str">
        <f t="shared" si="29"/>
        <v/>
      </c>
      <c r="AC107" s="148" t="str">
        <f t="shared" si="30"/>
        <v/>
      </c>
    </row>
    <row r="108" spans="1:29" x14ac:dyDescent="0.35">
      <c r="A108" s="132">
        <f t="shared" si="31"/>
        <v>49249</v>
      </c>
      <c r="B108" s="133">
        <f t="shared" si="32"/>
        <v>95</v>
      </c>
      <c r="C108" s="134">
        <f t="shared" si="33"/>
        <v>855884.45188324864</v>
      </c>
      <c r="D108" s="135">
        <f t="shared" si="21"/>
        <v>4208.0985550926407</v>
      </c>
      <c r="E108" s="135">
        <f t="shared" si="22"/>
        <v>3099.1725840726986</v>
      </c>
      <c r="F108" s="135">
        <f t="shared" si="23"/>
        <v>7307.2711391653393</v>
      </c>
      <c r="G108" s="134">
        <f t="shared" si="24"/>
        <v>852785.27929917595</v>
      </c>
      <c r="L108" s="187">
        <f t="shared" si="34"/>
        <v>49249</v>
      </c>
      <c r="M108" s="141">
        <f t="shared" si="35"/>
        <v>95</v>
      </c>
      <c r="N108" s="148">
        <f t="shared" si="36"/>
        <v>311705.9197369765</v>
      </c>
      <c r="O108" s="188">
        <f t="shared" si="37"/>
        <v>1532.5541053734667</v>
      </c>
      <c r="P108" s="188">
        <f t="shared" si="38"/>
        <v>1464.6189517269306</v>
      </c>
      <c r="Q108" s="188">
        <f t="shared" si="25"/>
        <v>2997.1730571003973</v>
      </c>
      <c r="R108" s="148">
        <f t="shared" si="26"/>
        <v>310241.30078524956</v>
      </c>
      <c r="W108" s="187" t="str">
        <f t="shared" si="39"/>
        <v/>
      </c>
      <c r="X108" s="141" t="str">
        <f t="shared" si="40"/>
        <v/>
      </c>
      <c r="Y108" s="148" t="str">
        <f t="shared" si="41"/>
        <v/>
      </c>
      <c r="Z108" s="188" t="str">
        <f t="shared" si="27"/>
        <v/>
      </c>
      <c r="AA108" s="188" t="str">
        <f t="shared" si="28"/>
        <v/>
      </c>
      <c r="AB108" s="188" t="str">
        <f t="shared" si="29"/>
        <v/>
      </c>
      <c r="AC108" s="148" t="str">
        <f t="shared" si="30"/>
        <v/>
      </c>
    </row>
    <row r="109" spans="1:29" x14ac:dyDescent="0.35">
      <c r="A109" s="132">
        <f t="shared" si="31"/>
        <v>49279</v>
      </c>
      <c r="B109" s="133">
        <f t="shared" si="32"/>
        <v>96</v>
      </c>
      <c r="C109" s="134">
        <f t="shared" si="33"/>
        <v>852785.27929917595</v>
      </c>
      <c r="D109" s="135">
        <f t="shared" si="21"/>
        <v>4192.8609565542829</v>
      </c>
      <c r="E109" s="135">
        <f t="shared" si="22"/>
        <v>3114.4101826110564</v>
      </c>
      <c r="F109" s="135">
        <f t="shared" si="23"/>
        <v>7307.2711391653393</v>
      </c>
      <c r="G109" s="134">
        <f t="shared" si="24"/>
        <v>849670.86911656486</v>
      </c>
      <c r="L109" s="187">
        <f t="shared" si="34"/>
        <v>49279</v>
      </c>
      <c r="M109" s="141">
        <f t="shared" si="35"/>
        <v>96</v>
      </c>
      <c r="N109" s="148">
        <f t="shared" si="36"/>
        <v>310241.30078524956</v>
      </c>
      <c r="O109" s="188">
        <f t="shared" si="37"/>
        <v>1525.3530621941425</v>
      </c>
      <c r="P109" s="188">
        <f t="shared" si="38"/>
        <v>1471.8199949062548</v>
      </c>
      <c r="Q109" s="188">
        <f t="shared" si="25"/>
        <v>2997.1730571003973</v>
      </c>
      <c r="R109" s="148">
        <f t="shared" si="26"/>
        <v>308769.48079034331</v>
      </c>
      <c r="W109" s="187" t="str">
        <f t="shared" si="39"/>
        <v/>
      </c>
      <c r="X109" s="141" t="str">
        <f t="shared" si="40"/>
        <v/>
      </c>
      <c r="Y109" s="148" t="str">
        <f t="shared" si="41"/>
        <v/>
      </c>
      <c r="Z109" s="188" t="str">
        <f t="shared" si="27"/>
        <v/>
      </c>
      <c r="AA109" s="188" t="str">
        <f t="shared" si="28"/>
        <v/>
      </c>
      <c r="AB109" s="188" t="str">
        <f t="shared" si="29"/>
        <v/>
      </c>
      <c r="AC109" s="148" t="str">
        <f t="shared" si="30"/>
        <v/>
      </c>
    </row>
    <row r="110" spans="1:29" x14ac:dyDescent="0.35">
      <c r="A110" s="132">
        <f t="shared" si="31"/>
        <v>49310</v>
      </c>
      <c r="B110" s="133">
        <f t="shared" si="32"/>
        <v>97</v>
      </c>
      <c r="C110" s="134">
        <f t="shared" si="33"/>
        <v>849670.86911656486</v>
      </c>
      <c r="D110" s="135">
        <f t="shared" si="21"/>
        <v>4177.5484398231129</v>
      </c>
      <c r="E110" s="135">
        <f t="shared" si="22"/>
        <v>3129.7226993422269</v>
      </c>
      <c r="F110" s="135">
        <f t="shared" si="23"/>
        <v>7307.2711391653393</v>
      </c>
      <c r="G110" s="134">
        <f t="shared" si="24"/>
        <v>846541.14641722268</v>
      </c>
      <c r="L110" s="187">
        <f t="shared" si="34"/>
        <v>49310</v>
      </c>
      <c r="M110" s="141">
        <f t="shared" si="35"/>
        <v>97</v>
      </c>
      <c r="N110" s="148">
        <f t="shared" si="36"/>
        <v>308769.48079034331</v>
      </c>
      <c r="O110" s="188">
        <f t="shared" si="37"/>
        <v>1518.1166138858537</v>
      </c>
      <c r="P110" s="188">
        <f t="shared" si="38"/>
        <v>1479.0564432145438</v>
      </c>
      <c r="Q110" s="188">
        <f t="shared" si="25"/>
        <v>2997.1730571003973</v>
      </c>
      <c r="R110" s="148">
        <f t="shared" si="26"/>
        <v>307290.42434712878</v>
      </c>
      <c r="W110" s="187" t="str">
        <f t="shared" si="39"/>
        <v/>
      </c>
      <c r="X110" s="141" t="str">
        <f t="shared" si="40"/>
        <v/>
      </c>
      <c r="Y110" s="148" t="str">
        <f t="shared" si="41"/>
        <v/>
      </c>
      <c r="Z110" s="188" t="str">
        <f t="shared" si="27"/>
        <v/>
      </c>
      <c r="AA110" s="188" t="str">
        <f t="shared" si="28"/>
        <v/>
      </c>
      <c r="AB110" s="188" t="str">
        <f t="shared" si="29"/>
        <v/>
      </c>
      <c r="AC110" s="148" t="str">
        <f t="shared" si="30"/>
        <v/>
      </c>
    </row>
    <row r="111" spans="1:29" x14ac:dyDescent="0.35">
      <c r="A111" s="132">
        <f t="shared" si="31"/>
        <v>49341</v>
      </c>
      <c r="B111" s="133">
        <f t="shared" si="32"/>
        <v>98</v>
      </c>
      <c r="C111" s="134">
        <f t="shared" si="33"/>
        <v>846541.14641722268</v>
      </c>
      <c r="D111" s="135">
        <f t="shared" si="21"/>
        <v>4162.1606365513462</v>
      </c>
      <c r="E111" s="135">
        <f t="shared" si="22"/>
        <v>3145.1105026139926</v>
      </c>
      <c r="F111" s="135">
        <f t="shared" si="23"/>
        <v>7307.2711391653393</v>
      </c>
      <c r="G111" s="134">
        <f t="shared" si="24"/>
        <v>843396.03591460874</v>
      </c>
      <c r="L111" s="187">
        <f t="shared" si="34"/>
        <v>49341</v>
      </c>
      <c r="M111" s="141">
        <f t="shared" si="35"/>
        <v>98</v>
      </c>
      <c r="N111" s="148">
        <f t="shared" si="36"/>
        <v>307290.42434712878</v>
      </c>
      <c r="O111" s="188">
        <f t="shared" si="37"/>
        <v>1510.8445863733818</v>
      </c>
      <c r="P111" s="188">
        <f t="shared" si="38"/>
        <v>1486.3284707270152</v>
      </c>
      <c r="Q111" s="188">
        <f t="shared" si="25"/>
        <v>2997.1730571003973</v>
      </c>
      <c r="R111" s="148">
        <f t="shared" si="26"/>
        <v>305804.09587640176</v>
      </c>
      <c r="W111" s="187" t="str">
        <f t="shared" si="39"/>
        <v/>
      </c>
      <c r="X111" s="141" t="str">
        <f t="shared" si="40"/>
        <v/>
      </c>
      <c r="Y111" s="148" t="str">
        <f t="shared" si="41"/>
        <v/>
      </c>
      <c r="Z111" s="188" t="str">
        <f t="shared" si="27"/>
        <v/>
      </c>
      <c r="AA111" s="188" t="str">
        <f t="shared" si="28"/>
        <v/>
      </c>
      <c r="AB111" s="188" t="str">
        <f t="shared" si="29"/>
        <v/>
      </c>
      <c r="AC111" s="148" t="str">
        <f t="shared" si="30"/>
        <v/>
      </c>
    </row>
    <row r="112" spans="1:29" x14ac:dyDescent="0.35">
      <c r="A112" s="132">
        <f t="shared" si="31"/>
        <v>49369</v>
      </c>
      <c r="B112" s="133">
        <f t="shared" si="32"/>
        <v>99</v>
      </c>
      <c r="C112" s="134">
        <f t="shared" si="33"/>
        <v>843396.03591460874</v>
      </c>
      <c r="D112" s="135">
        <f t="shared" si="21"/>
        <v>4146.69717658016</v>
      </c>
      <c r="E112" s="135">
        <f t="shared" si="22"/>
        <v>3160.5739625851784</v>
      </c>
      <c r="F112" s="135">
        <f t="shared" si="23"/>
        <v>7307.2711391653384</v>
      </c>
      <c r="G112" s="134">
        <f t="shared" si="24"/>
        <v>840235.46195202356</v>
      </c>
      <c r="L112" s="187">
        <f t="shared" si="34"/>
        <v>49369</v>
      </c>
      <c r="M112" s="141">
        <f t="shared" si="35"/>
        <v>99</v>
      </c>
      <c r="N112" s="148">
        <f t="shared" si="36"/>
        <v>305804.09587640176</v>
      </c>
      <c r="O112" s="188">
        <f t="shared" si="37"/>
        <v>1503.5368047256404</v>
      </c>
      <c r="P112" s="188">
        <f t="shared" si="38"/>
        <v>1493.6362523747564</v>
      </c>
      <c r="Q112" s="188">
        <f t="shared" si="25"/>
        <v>2997.1730571003968</v>
      </c>
      <c r="R112" s="148">
        <f t="shared" si="26"/>
        <v>304310.45962402702</v>
      </c>
      <c r="W112" s="187" t="str">
        <f t="shared" si="39"/>
        <v/>
      </c>
      <c r="X112" s="141" t="str">
        <f t="shared" si="40"/>
        <v/>
      </c>
      <c r="Y112" s="148" t="str">
        <f t="shared" si="41"/>
        <v/>
      </c>
      <c r="Z112" s="188" t="str">
        <f t="shared" si="27"/>
        <v/>
      </c>
      <c r="AA112" s="188" t="str">
        <f t="shared" si="28"/>
        <v/>
      </c>
      <c r="AB112" s="188" t="str">
        <f t="shared" si="29"/>
        <v/>
      </c>
      <c r="AC112" s="148" t="str">
        <f t="shared" si="30"/>
        <v/>
      </c>
    </row>
    <row r="113" spans="1:29" x14ac:dyDescent="0.35">
      <c r="A113" s="132">
        <f t="shared" si="31"/>
        <v>49400</v>
      </c>
      <c r="B113" s="133">
        <f t="shared" si="32"/>
        <v>100</v>
      </c>
      <c r="C113" s="134">
        <f t="shared" si="33"/>
        <v>840235.46195202356</v>
      </c>
      <c r="D113" s="135">
        <f t="shared" si="21"/>
        <v>4131.1576879307831</v>
      </c>
      <c r="E113" s="135">
        <f t="shared" si="22"/>
        <v>3176.1134512345557</v>
      </c>
      <c r="F113" s="135">
        <f t="shared" si="23"/>
        <v>7307.2711391653393</v>
      </c>
      <c r="G113" s="134">
        <f t="shared" si="24"/>
        <v>837059.34850078903</v>
      </c>
      <c r="L113" s="187">
        <f t="shared" si="34"/>
        <v>49400</v>
      </c>
      <c r="M113" s="141">
        <f t="shared" si="35"/>
        <v>100</v>
      </c>
      <c r="N113" s="148">
        <f t="shared" si="36"/>
        <v>304310.45962402702</v>
      </c>
      <c r="O113" s="188">
        <f t="shared" si="37"/>
        <v>1496.1930931514651</v>
      </c>
      <c r="P113" s="188">
        <f t="shared" si="38"/>
        <v>1500.9799639489322</v>
      </c>
      <c r="Q113" s="188">
        <f t="shared" si="25"/>
        <v>2997.1730571003973</v>
      </c>
      <c r="R113" s="148">
        <f t="shared" si="26"/>
        <v>302809.47966007807</v>
      </c>
      <c r="W113" s="187" t="str">
        <f t="shared" si="39"/>
        <v/>
      </c>
      <c r="X113" s="141" t="str">
        <f t="shared" si="40"/>
        <v/>
      </c>
      <c r="Y113" s="148" t="str">
        <f t="shared" si="41"/>
        <v/>
      </c>
      <c r="Z113" s="188" t="str">
        <f t="shared" si="27"/>
        <v/>
      </c>
      <c r="AA113" s="188" t="str">
        <f t="shared" si="28"/>
        <v/>
      </c>
      <c r="AB113" s="188" t="str">
        <f t="shared" si="29"/>
        <v/>
      </c>
      <c r="AC113" s="148" t="str">
        <f t="shared" si="30"/>
        <v/>
      </c>
    </row>
    <row r="114" spans="1:29" x14ac:dyDescent="0.35">
      <c r="A114" s="132">
        <f t="shared" si="31"/>
        <v>49430</v>
      </c>
      <c r="B114" s="133">
        <f t="shared" si="32"/>
        <v>101</v>
      </c>
      <c r="C114" s="134">
        <f t="shared" si="33"/>
        <v>837059.34850078903</v>
      </c>
      <c r="D114" s="135">
        <f t="shared" si="21"/>
        <v>4115.5417967955473</v>
      </c>
      <c r="E114" s="135">
        <f t="shared" si="22"/>
        <v>3191.7293423697915</v>
      </c>
      <c r="F114" s="135">
        <f t="shared" si="23"/>
        <v>7307.2711391653393</v>
      </c>
      <c r="G114" s="134">
        <f t="shared" si="24"/>
        <v>833867.6191584192</v>
      </c>
      <c r="L114" s="187">
        <f t="shared" si="34"/>
        <v>49430</v>
      </c>
      <c r="M114" s="141">
        <f t="shared" si="35"/>
        <v>101</v>
      </c>
      <c r="N114" s="148">
        <f t="shared" si="36"/>
        <v>302809.47966007807</v>
      </c>
      <c r="O114" s="188">
        <f t="shared" si="37"/>
        <v>1488.8132749953827</v>
      </c>
      <c r="P114" s="188">
        <f t="shared" si="38"/>
        <v>1508.3597821050143</v>
      </c>
      <c r="Q114" s="188">
        <f t="shared" si="25"/>
        <v>2997.1730571003973</v>
      </c>
      <c r="R114" s="148">
        <f t="shared" si="26"/>
        <v>301301.11987797305</v>
      </c>
      <c r="W114" s="187" t="str">
        <f t="shared" si="39"/>
        <v/>
      </c>
      <c r="X114" s="141" t="str">
        <f t="shared" si="40"/>
        <v/>
      </c>
      <c r="Y114" s="148" t="str">
        <f t="shared" si="41"/>
        <v/>
      </c>
      <c r="Z114" s="188" t="str">
        <f t="shared" si="27"/>
        <v/>
      </c>
      <c r="AA114" s="188" t="str">
        <f t="shared" si="28"/>
        <v/>
      </c>
      <c r="AB114" s="188" t="str">
        <f t="shared" si="29"/>
        <v/>
      </c>
      <c r="AC114" s="148" t="str">
        <f t="shared" si="30"/>
        <v/>
      </c>
    </row>
    <row r="115" spans="1:29" x14ac:dyDescent="0.35">
      <c r="A115" s="132">
        <f t="shared" si="31"/>
        <v>49461</v>
      </c>
      <c r="B115" s="133">
        <f t="shared" si="32"/>
        <v>102</v>
      </c>
      <c r="C115" s="134">
        <f t="shared" si="33"/>
        <v>833867.6191584192</v>
      </c>
      <c r="D115" s="135">
        <f t="shared" si="21"/>
        <v>4099.8491275288952</v>
      </c>
      <c r="E115" s="135">
        <f t="shared" si="22"/>
        <v>3207.4220116364436</v>
      </c>
      <c r="F115" s="135">
        <f t="shared" si="23"/>
        <v>7307.2711391653393</v>
      </c>
      <c r="G115" s="134">
        <f t="shared" si="24"/>
        <v>830660.19714678277</v>
      </c>
      <c r="L115" s="187">
        <f t="shared" si="34"/>
        <v>49461</v>
      </c>
      <c r="M115" s="141">
        <f t="shared" si="35"/>
        <v>102</v>
      </c>
      <c r="N115" s="148">
        <f t="shared" si="36"/>
        <v>301301.11987797305</v>
      </c>
      <c r="O115" s="188">
        <f t="shared" si="37"/>
        <v>1481.3971727333662</v>
      </c>
      <c r="P115" s="188">
        <f t="shared" si="38"/>
        <v>1515.7758843670308</v>
      </c>
      <c r="Q115" s="188">
        <f t="shared" si="25"/>
        <v>2997.1730571003973</v>
      </c>
      <c r="R115" s="148">
        <f t="shared" si="26"/>
        <v>299785.34399360605</v>
      </c>
      <c r="W115" s="187" t="str">
        <f t="shared" si="39"/>
        <v/>
      </c>
      <c r="X115" s="141" t="str">
        <f t="shared" si="40"/>
        <v/>
      </c>
      <c r="Y115" s="148" t="str">
        <f t="shared" si="41"/>
        <v/>
      </c>
      <c r="Z115" s="188" t="str">
        <f t="shared" si="27"/>
        <v/>
      </c>
      <c r="AA115" s="188" t="str">
        <f t="shared" si="28"/>
        <v/>
      </c>
      <c r="AB115" s="188" t="str">
        <f t="shared" si="29"/>
        <v/>
      </c>
      <c r="AC115" s="148" t="str">
        <f t="shared" si="30"/>
        <v/>
      </c>
    </row>
    <row r="116" spans="1:29" x14ac:dyDescent="0.35">
      <c r="A116" s="132">
        <f t="shared" si="31"/>
        <v>49491</v>
      </c>
      <c r="B116" s="133">
        <f t="shared" si="32"/>
        <v>103</v>
      </c>
      <c r="C116" s="134">
        <f t="shared" si="33"/>
        <v>830660.19714678277</v>
      </c>
      <c r="D116" s="135">
        <f t="shared" si="21"/>
        <v>4084.0793026383503</v>
      </c>
      <c r="E116" s="135">
        <f t="shared" si="22"/>
        <v>3223.1918365269894</v>
      </c>
      <c r="F116" s="135">
        <f t="shared" si="23"/>
        <v>7307.2711391653393</v>
      </c>
      <c r="G116" s="134">
        <f t="shared" si="24"/>
        <v>827437.0053102558</v>
      </c>
      <c r="L116" s="187">
        <f t="shared" si="34"/>
        <v>49491</v>
      </c>
      <c r="M116" s="141">
        <f t="shared" si="35"/>
        <v>103</v>
      </c>
      <c r="N116" s="148">
        <f t="shared" si="36"/>
        <v>299785.34399360605</v>
      </c>
      <c r="O116" s="188">
        <f t="shared" si="37"/>
        <v>1473.9446079685617</v>
      </c>
      <c r="P116" s="188">
        <f t="shared" si="38"/>
        <v>1523.2284491318355</v>
      </c>
      <c r="Q116" s="188">
        <f t="shared" si="25"/>
        <v>2997.1730571003973</v>
      </c>
      <c r="R116" s="148">
        <f t="shared" si="26"/>
        <v>298262.11554447422</v>
      </c>
      <c r="W116" s="187" t="str">
        <f t="shared" si="39"/>
        <v/>
      </c>
      <c r="X116" s="141" t="str">
        <f t="shared" si="40"/>
        <v/>
      </c>
      <c r="Y116" s="148" t="str">
        <f t="shared" si="41"/>
        <v/>
      </c>
      <c r="Z116" s="188" t="str">
        <f t="shared" si="27"/>
        <v/>
      </c>
      <c r="AA116" s="188" t="str">
        <f t="shared" si="28"/>
        <v/>
      </c>
      <c r="AB116" s="188" t="str">
        <f t="shared" si="29"/>
        <v/>
      </c>
      <c r="AC116" s="148" t="str">
        <f t="shared" si="30"/>
        <v/>
      </c>
    </row>
    <row r="117" spans="1:29" x14ac:dyDescent="0.35">
      <c r="A117" s="132">
        <f t="shared" si="31"/>
        <v>49522</v>
      </c>
      <c r="B117" s="133">
        <f t="shared" si="32"/>
        <v>104</v>
      </c>
      <c r="C117" s="134">
        <f t="shared" si="33"/>
        <v>827437.0053102558</v>
      </c>
      <c r="D117" s="135">
        <f t="shared" si="21"/>
        <v>4068.231942775426</v>
      </c>
      <c r="E117" s="135">
        <f t="shared" si="22"/>
        <v>3239.0391963899137</v>
      </c>
      <c r="F117" s="135">
        <f t="shared" si="23"/>
        <v>7307.2711391653393</v>
      </c>
      <c r="G117" s="134">
        <f t="shared" si="24"/>
        <v>824197.96611386584</v>
      </c>
      <c r="L117" s="187">
        <f t="shared" si="34"/>
        <v>49522</v>
      </c>
      <c r="M117" s="141">
        <f t="shared" si="35"/>
        <v>104</v>
      </c>
      <c r="N117" s="148">
        <f t="shared" si="36"/>
        <v>298262.11554447422</v>
      </c>
      <c r="O117" s="188">
        <f t="shared" si="37"/>
        <v>1466.4554014269972</v>
      </c>
      <c r="P117" s="188">
        <f t="shared" si="38"/>
        <v>1530.7176556734005</v>
      </c>
      <c r="Q117" s="188">
        <f t="shared" si="25"/>
        <v>2997.1730571003977</v>
      </c>
      <c r="R117" s="148">
        <f t="shared" si="26"/>
        <v>296731.39788880083</v>
      </c>
      <c r="W117" s="187" t="str">
        <f t="shared" si="39"/>
        <v/>
      </c>
      <c r="X117" s="141" t="str">
        <f t="shared" si="40"/>
        <v/>
      </c>
      <c r="Y117" s="148" t="str">
        <f t="shared" si="41"/>
        <v/>
      </c>
      <c r="Z117" s="188" t="str">
        <f t="shared" si="27"/>
        <v/>
      </c>
      <c r="AA117" s="188" t="str">
        <f t="shared" si="28"/>
        <v/>
      </c>
      <c r="AB117" s="188" t="str">
        <f t="shared" si="29"/>
        <v/>
      </c>
      <c r="AC117" s="148" t="str">
        <f t="shared" si="30"/>
        <v/>
      </c>
    </row>
    <row r="118" spans="1:29" x14ac:dyDescent="0.35">
      <c r="A118" s="132">
        <f t="shared" si="31"/>
        <v>49553</v>
      </c>
      <c r="B118" s="133">
        <f t="shared" si="32"/>
        <v>105</v>
      </c>
      <c r="C118" s="134">
        <f t="shared" si="33"/>
        <v>824197.96611386584</v>
      </c>
      <c r="D118" s="135">
        <f t="shared" si="21"/>
        <v>4052.306666726508</v>
      </c>
      <c r="E118" s="135">
        <f t="shared" si="22"/>
        <v>3254.9644724388304</v>
      </c>
      <c r="F118" s="135">
        <f t="shared" si="23"/>
        <v>7307.2711391653384</v>
      </c>
      <c r="G118" s="134">
        <f t="shared" si="24"/>
        <v>820943.00164142705</v>
      </c>
      <c r="L118" s="187">
        <f t="shared" si="34"/>
        <v>49553</v>
      </c>
      <c r="M118" s="141">
        <f t="shared" si="35"/>
        <v>105</v>
      </c>
      <c r="N118" s="148">
        <f t="shared" si="36"/>
        <v>296731.39788880083</v>
      </c>
      <c r="O118" s="188">
        <f t="shared" si="37"/>
        <v>1458.9293729532692</v>
      </c>
      <c r="P118" s="188">
        <f t="shared" si="38"/>
        <v>1538.2436841471279</v>
      </c>
      <c r="Q118" s="188">
        <f t="shared" si="25"/>
        <v>2997.1730571003973</v>
      </c>
      <c r="R118" s="148">
        <f t="shared" si="26"/>
        <v>295193.15420465369</v>
      </c>
      <c r="W118" s="187" t="str">
        <f t="shared" si="39"/>
        <v/>
      </c>
      <c r="X118" s="141" t="str">
        <f t="shared" si="40"/>
        <v/>
      </c>
      <c r="Y118" s="148" t="str">
        <f t="shared" si="41"/>
        <v/>
      </c>
      <c r="Z118" s="188" t="str">
        <f t="shared" si="27"/>
        <v/>
      </c>
      <c r="AA118" s="188" t="str">
        <f t="shared" si="28"/>
        <v/>
      </c>
      <c r="AB118" s="188" t="str">
        <f t="shared" si="29"/>
        <v/>
      </c>
      <c r="AC118" s="148" t="str">
        <f t="shared" si="30"/>
        <v/>
      </c>
    </row>
    <row r="119" spans="1:29" x14ac:dyDescent="0.35">
      <c r="A119" s="132">
        <f t="shared" si="31"/>
        <v>49583</v>
      </c>
      <c r="B119" s="133">
        <f t="shared" si="32"/>
        <v>106</v>
      </c>
      <c r="C119" s="134">
        <f t="shared" si="33"/>
        <v>820943.00164142705</v>
      </c>
      <c r="D119" s="135">
        <f t="shared" si="21"/>
        <v>4036.303091403684</v>
      </c>
      <c r="E119" s="135">
        <f t="shared" si="22"/>
        <v>3270.9680477616553</v>
      </c>
      <c r="F119" s="135">
        <f t="shared" si="23"/>
        <v>7307.2711391653393</v>
      </c>
      <c r="G119" s="134">
        <f t="shared" si="24"/>
        <v>817672.03359366534</v>
      </c>
      <c r="L119" s="187">
        <f t="shared" si="34"/>
        <v>49583</v>
      </c>
      <c r="M119" s="141">
        <f t="shared" si="35"/>
        <v>106</v>
      </c>
      <c r="N119" s="148">
        <f t="shared" si="36"/>
        <v>295193.15420465369</v>
      </c>
      <c r="O119" s="188">
        <f t="shared" si="37"/>
        <v>1451.3663415062124</v>
      </c>
      <c r="P119" s="188">
        <f t="shared" si="38"/>
        <v>1545.8067155941847</v>
      </c>
      <c r="Q119" s="188">
        <f t="shared" si="25"/>
        <v>2997.1730571003973</v>
      </c>
      <c r="R119" s="148">
        <f t="shared" si="26"/>
        <v>293647.3474890595</v>
      </c>
      <c r="W119" s="187" t="str">
        <f t="shared" si="39"/>
        <v/>
      </c>
      <c r="X119" s="141" t="str">
        <f t="shared" si="40"/>
        <v/>
      </c>
      <c r="Y119" s="148" t="str">
        <f t="shared" si="41"/>
        <v/>
      </c>
      <c r="Z119" s="188" t="str">
        <f t="shared" si="27"/>
        <v/>
      </c>
      <c r="AA119" s="188" t="str">
        <f t="shared" si="28"/>
        <v/>
      </c>
      <c r="AB119" s="188" t="str">
        <f t="shared" si="29"/>
        <v/>
      </c>
      <c r="AC119" s="148" t="str">
        <f t="shared" si="30"/>
        <v/>
      </c>
    </row>
    <row r="120" spans="1:29" x14ac:dyDescent="0.35">
      <c r="A120" s="132">
        <f t="shared" si="31"/>
        <v>49614</v>
      </c>
      <c r="B120" s="133">
        <f t="shared" si="32"/>
        <v>107</v>
      </c>
      <c r="C120" s="134">
        <f t="shared" si="33"/>
        <v>817672.03359366534</v>
      </c>
      <c r="D120" s="135">
        <f t="shared" si="21"/>
        <v>4020.2208318355224</v>
      </c>
      <c r="E120" s="135">
        <f t="shared" si="22"/>
        <v>3287.0503073298169</v>
      </c>
      <c r="F120" s="135">
        <f t="shared" si="23"/>
        <v>7307.2711391653393</v>
      </c>
      <c r="G120" s="134">
        <f t="shared" si="24"/>
        <v>814384.98328633548</v>
      </c>
      <c r="L120" s="187">
        <f t="shared" si="34"/>
        <v>49614</v>
      </c>
      <c r="M120" s="141">
        <f t="shared" si="35"/>
        <v>107</v>
      </c>
      <c r="N120" s="148">
        <f t="shared" si="36"/>
        <v>293647.3474890595</v>
      </c>
      <c r="O120" s="188">
        <f t="shared" si="37"/>
        <v>1443.766125154541</v>
      </c>
      <c r="P120" s="188">
        <f t="shared" si="38"/>
        <v>1553.4069319458561</v>
      </c>
      <c r="Q120" s="188">
        <f t="shared" si="25"/>
        <v>2997.1730571003973</v>
      </c>
      <c r="R120" s="148">
        <f t="shared" si="26"/>
        <v>292093.94055711362</v>
      </c>
      <c r="W120" s="187" t="str">
        <f t="shared" si="39"/>
        <v/>
      </c>
      <c r="X120" s="141" t="str">
        <f t="shared" si="40"/>
        <v/>
      </c>
      <c r="Y120" s="148" t="str">
        <f t="shared" si="41"/>
        <v/>
      </c>
      <c r="Z120" s="188" t="str">
        <f t="shared" si="27"/>
        <v/>
      </c>
      <c r="AA120" s="188" t="str">
        <f t="shared" si="28"/>
        <v/>
      </c>
      <c r="AB120" s="188" t="str">
        <f t="shared" si="29"/>
        <v/>
      </c>
      <c r="AC120" s="148" t="str">
        <f t="shared" si="30"/>
        <v/>
      </c>
    </row>
    <row r="121" spans="1:29" x14ac:dyDescent="0.35">
      <c r="A121" s="132">
        <f t="shared" si="31"/>
        <v>49644</v>
      </c>
      <c r="B121" s="133">
        <f t="shared" si="32"/>
        <v>108</v>
      </c>
      <c r="C121" s="134">
        <f t="shared" si="33"/>
        <v>814384.98328633548</v>
      </c>
      <c r="D121" s="135">
        <f t="shared" si="21"/>
        <v>4004.0595011578171</v>
      </c>
      <c r="E121" s="135">
        <f t="shared" si="22"/>
        <v>3303.2116380075208</v>
      </c>
      <c r="F121" s="135">
        <f t="shared" si="23"/>
        <v>7307.2711391653374</v>
      </c>
      <c r="G121" s="134">
        <f t="shared" si="24"/>
        <v>811081.77164832794</v>
      </c>
      <c r="L121" s="187">
        <f t="shared" si="34"/>
        <v>49644</v>
      </c>
      <c r="M121" s="141">
        <f t="shared" si="35"/>
        <v>108</v>
      </c>
      <c r="N121" s="148">
        <f t="shared" si="36"/>
        <v>292093.94055711362</v>
      </c>
      <c r="O121" s="188">
        <f t="shared" si="37"/>
        <v>1436.128541072474</v>
      </c>
      <c r="P121" s="188">
        <f t="shared" si="38"/>
        <v>1561.0445160279228</v>
      </c>
      <c r="Q121" s="188">
        <f t="shared" si="25"/>
        <v>2997.1730571003968</v>
      </c>
      <c r="R121" s="148">
        <f t="shared" si="26"/>
        <v>290532.89604108571</v>
      </c>
      <c r="W121" s="187" t="str">
        <f t="shared" si="39"/>
        <v/>
      </c>
      <c r="X121" s="141" t="str">
        <f t="shared" si="40"/>
        <v/>
      </c>
      <c r="Y121" s="148" t="str">
        <f t="shared" si="41"/>
        <v/>
      </c>
      <c r="Z121" s="188" t="str">
        <f t="shared" si="27"/>
        <v/>
      </c>
      <c r="AA121" s="188" t="str">
        <f t="shared" si="28"/>
        <v/>
      </c>
      <c r="AB121" s="188" t="str">
        <f t="shared" si="29"/>
        <v/>
      </c>
      <c r="AC121" s="148" t="str">
        <f t="shared" si="30"/>
        <v/>
      </c>
    </row>
    <row r="122" spans="1:29" x14ac:dyDescent="0.35">
      <c r="A122" s="132">
        <f t="shared" si="31"/>
        <v>49675</v>
      </c>
      <c r="B122" s="133">
        <f t="shared" si="32"/>
        <v>109</v>
      </c>
      <c r="C122" s="134">
        <f t="shared" si="33"/>
        <v>811081.77164832794</v>
      </c>
      <c r="D122" s="135">
        <f t="shared" si="21"/>
        <v>3987.8187106042801</v>
      </c>
      <c r="E122" s="135">
        <f t="shared" si="22"/>
        <v>3319.4524285610587</v>
      </c>
      <c r="F122" s="135">
        <f t="shared" si="23"/>
        <v>7307.2711391653393</v>
      </c>
      <c r="G122" s="134">
        <f t="shared" si="24"/>
        <v>807762.31921976688</v>
      </c>
      <c r="L122" s="187">
        <f t="shared" si="34"/>
        <v>49675</v>
      </c>
      <c r="M122" s="141">
        <f t="shared" si="35"/>
        <v>109</v>
      </c>
      <c r="N122" s="148">
        <f t="shared" si="36"/>
        <v>290532.89604108571</v>
      </c>
      <c r="O122" s="188">
        <f t="shared" si="37"/>
        <v>1428.4534055353365</v>
      </c>
      <c r="P122" s="188">
        <f t="shared" si="38"/>
        <v>1568.7196515650603</v>
      </c>
      <c r="Q122" s="188">
        <f t="shared" si="25"/>
        <v>2997.1730571003968</v>
      </c>
      <c r="R122" s="148">
        <f t="shared" si="26"/>
        <v>288964.17638952064</v>
      </c>
      <c r="W122" s="187" t="str">
        <f t="shared" si="39"/>
        <v/>
      </c>
      <c r="X122" s="141" t="str">
        <f t="shared" si="40"/>
        <v/>
      </c>
      <c r="Y122" s="148" t="str">
        <f t="shared" si="41"/>
        <v/>
      </c>
      <c r="Z122" s="188" t="str">
        <f t="shared" si="27"/>
        <v/>
      </c>
      <c r="AA122" s="188" t="str">
        <f t="shared" si="28"/>
        <v/>
      </c>
      <c r="AB122" s="188" t="str">
        <f t="shared" si="29"/>
        <v/>
      </c>
      <c r="AC122" s="148" t="str">
        <f t="shared" si="30"/>
        <v/>
      </c>
    </row>
    <row r="123" spans="1:29" x14ac:dyDescent="0.35">
      <c r="A123" s="132">
        <f t="shared" si="31"/>
        <v>49706</v>
      </c>
      <c r="B123" s="133">
        <f t="shared" si="32"/>
        <v>110</v>
      </c>
      <c r="C123" s="134">
        <f t="shared" si="33"/>
        <v>807762.31921976688</v>
      </c>
      <c r="D123" s="135">
        <f t="shared" si="21"/>
        <v>3971.4980694971887</v>
      </c>
      <c r="E123" s="135">
        <f t="shared" si="22"/>
        <v>3335.773069668151</v>
      </c>
      <c r="F123" s="135">
        <f t="shared" si="23"/>
        <v>7307.2711391653393</v>
      </c>
      <c r="G123" s="134">
        <f t="shared" si="24"/>
        <v>804426.54615009879</v>
      </c>
      <c r="L123" s="187">
        <f t="shared" si="34"/>
        <v>49706</v>
      </c>
      <c r="M123" s="141">
        <f t="shared" si="35"/>
        <v>110</v>
      </c>
      <c r="N123" s="148">
        <f t="shared" si="36"/>
        <v>288964.17638952064</v>
      </c>
      <c r="O123" s="188">
        <f t="shared" si="37"/>
        <v>1420.7405339151419</v>
      </c>
      <c r="P123" s="188">
        <f t="shared" si="38"/>
        <v>1576.4325231852556</v>
      </c>
      <c r="Q123" s="188">
        <f t="shared" si="25"/>
        <v>2997.1730571003973</v>
      </c>
      <c r="R123" s="148">
        <f t="shared" si="26"/>
        <v>287387.74386633537</v>
      </c>
      <c r="W123" s="187" t="str">
        <f t="shared" si="39"/>
        <v/>
      </c>
      <c r="X123" s="141" t="str">
        <f t="shared" si="40"/>
        <v/>
      </c>
      <c r="Y123" s="148" t="str">
        <f t="shared" si="41"/>
        <v/>
      </c>
      <c r="Z123" s="188" t="str">
        <f t="shared" si="27"/>
        <v/>
      </c>
      <c r="AA123" s="188" t="str">
        <f t="shared" si="28"/>
        <v/>
      </c>
      <c r="AB123" s="188" t="str">
        <f t="shared" si="29"/>
        <v/>
      </c>
      <c r="AC123" s="148" t="str">
        <f t="shared" si="30"/>
        <v/>
      </c>
    </row>
    <row r="124" spans="1:29" x14ac:dyDescent="0.35">
      <c r="A124" s="132">
        <f t="shared" si="31"/>
        <v>49735</v>
      </c>
      <c r="B124" s="133">
        <f t="shared" si="32"/>
        <v>111</v>
      </c>
      <c r="C124" s="134">
        <f t="shared" si="33"/>
        <v>804426.54615009879</v>
      </c>
      <c r="D124" s="135">
        <f t="shared" si="21"/>
        <v>3955.0971852379867</v>
      </c>
      <c r="E124" s="135">
        <f t="shared" si="22"/>
        <v>3352.1739539273526</v>
      </c>
      <c r="F124" s="135">
        <f t="shared" si="23"/>
        <v>7307.2711391653393</v>
      </c>
      <c r="G124" s="134">
        <f t="shared" si="24"/>
        <v>801074.37219617143</v>
      </c>
      <c r="L124" s="187">
        <f t="shared" si="34"/>
        <v>49735</v>
      </c>
      <c r="M124" s="141">
        <f t="shared" si="35"/>
        <v>111</v>
      </c>
      <c r="N124" s="148">
        <f t="shared" si="36"/>
        <v>287387.74386633537</v>
      </c>
      <c r="O124" s="188">
        <f t="shared" si="37"/>
        <v>1412.9897406761477</v>
      </c>
      <c r="P124" s="188">
        <f t="shared" si="38"/>
        <v>1584.1833164242496</v>
      </c>
      <c r="Q124" s="188">
        <f t="shared" si="25"/>
        <v>2997.1730571003973</v>
      </c>
      <c r="R124" s="148">
        <f t="shared" si="26"/>
        <v>285803.56054991111</v>
      </c>
      <c r="W124" s="187" t="str">
        <f t="shared" si="39"/>
        <v/>
      </c>
      <c r="X124" s="141" t="str">
        <f t="shared" si="40"/>
        <v/>
      </c>
      <c r="Y124" s="148" t="str">
        <f t="shared" si="41"/>
        <v/>
      </c>
      <c r="Z124" s="188" t="str">
        <f t="shared" si="27"/>
        <v/>
      </c>
      <c r="AA124" s="188" t="str">
        <f t="shared" si="28"/>
        <v/>
      </c>
      <c r="AB124" s="188" t="str">
        <f t="shared" si="29"/>
        <v/>
      </c>
      <c r="AC124" s="148" t="str">
        <f t="shared" si="30"/>
        <v/>
      </c>
    </row>
    <row r="125" spans="1:29" x14ac:dyDescent="0.35">
      <c r="A125" s="132">
        <f t="shared" si="31"/>
        <v>49766</v>
      </c>
      <c r="B125" s="133">
        <f t="shared" si="32"/>
        <v>112</v>
      </c>
      <c r="C125" s="134">
        <f t="shared" si="33"/>
        <v>801074.37219617143</v>
      </c>
      <c r="D125" s="135">
        <f t="shared" si="21"/>
        <v>3938.6156632978436</v>
      </c>
      <c r="E125" s="135">
        <f t="shared" si="22"/>
        <v>3368.6554758674947</v>
      </c>
      <c r="F125" s="135">
        <f t="shared" si="23"/>
        <v>7307.2711391653384</v>
      </c>
      <c r="G125" s="134">
        <f t="shared" si="24"/>
        <v>797705.71672030399</v>
      </c>
      <c r="L125" s="187">
        <f t="shared" si="34"/>
        <v>49766</v>
      </c>
      <c r="M125" s="141">
        <f t="shared" si="35"/>
        <v>112</v>
      </c>
      <c r="N125" s="148">
        <f t="shared" si="36"/>
        <v>285803.56054991111</v>
      </c>
      <c r="O125" s="188">
        <f t="shared" si="37"/>
        <v>1405.200839370395</v>
      </c>
      <c r="P125" s="188">
        <f t="shared" si="38"/>
        <v>1591.9722177300018</v>
      </c>
      <c r="Q125" s="188">
        <f t="shared" si="25"/>
        <v>2997.1730571003968</v>
      </c>
      <c r="R125" s="148">
        <f t="shared" si="26"/>
        <v>284211.5883321811</v>
      </c>
      <c r="W125" s="187" t="str">
        <f t="shared" si="39"/>
        <v/>
      </c>
      <c r="X125" s="141" t="str">
        <f t="shared" si="40"/>
        <v/>
      </c>
      <c r="Y125" s="148" t="str">
        <f t="shared" si="41"/>
        <v/>
      </c>
      <c r="Z125" s="188" t="str">
        <f t="shared" si="27"/>
        <v/>
      </c>
      <c r="AA125" s="188" t="str">
        <f t="shared" si="28"/>
        <v/>
      </c>
      <c r="AB125" s="188" t="str">
        <f t="shared" si="29"/>
        <v/>
      </c>
      <c r="AC125" s="148" t="str">
        <f t="shared" si="30"/>
        <v/>
      </c>
    </row>
    <row r="126" spans="1:29" x14ac:dyDescent="0.35">
      <c r="A126" s="132">
        <f t="shared" si="31"/>
        <v>49796</v>
      </c>
      <c r="B126" s="133">
        <f t="shared" si="32"/>
        <v>113</v>
      </c>
      <c r="C126" s="134">
        <f t="shared" si="33"/>
        <v>797705.71672030399</v>
      </c>
      <c r="D126" s="135">
        <f t="shared" si="21"/>
        <v>3922.0531072081626</v>
      </c>
      <c r="E126" s="135">
        <f t="shared" si="22"/>
        <v>3385.2180319571767</v>
      </c>
      <c r="F126" s="135">
        <f t="shared" si="23"/>
        <v>7307.2711391653393</v>
      </c>
      <c r="G126" s="134">
        <f t="shared" si="24"/>
        <v>794320.49868834682</v>
      </c>
      <c r="L126" s="187">
        <f t="shared" si="34"/>
        <v>49796</v>
      </c>
      <c r="M126" s="141">
        <f t="shared" si="35"/>
        <v>113</v>
      </c>
      <c r="N126" s="148">
        <f t="shared" si="36"/>
        <v>284211.5883321811</v>
      </c>
      <c r="O126" s="188">
        <f t="shared" si="37"/>
        <v>1397.3736426332227</v>
      </c>
      <c r="P126" s="188">
        <f t="shared" si="38"/>
        <v>1599.7994144671743</v>
      </c>
      <c r="Q126" s="188">
        <f t="shared" si="25"/>
        <v>2997.1730571003973</v>
      </c>
      <c r="R126" s="148">
        <f t="shared" si="26"/>
        <v>282611.78891771391</v>
      </c>
      <c r="W126" s="187" t="str">
        <f t="shared" si="39"/>
        <v/>
      </c>
      <c r="X126" s="141" t="str">
        <f t="shared" si="40"/>
        <v/>
      </c>
      <c r="Y126" s="148" t="str">
        <f t="shared" si="41"/>
        <v/>
      </c>
      <c r="Z126" s="188" t="str">
        <f t="shared" si="27"/>
        <v/>
      </c>
      <c r="AA126" s="188" t="str">
        <f t="shared" si="28"/>
        <v/>
      </c>
      <c r="AB126" s="188" t="str">
        <f t="shared" si="29"/>
        <v/>
      </c>
      <c r="AC126" s="148" t="str">
        <f t="shared" si="30"/>
        <v/>
      </c>
    </row>
    <row r="127" spans="1:29" x14ac:dyDescent="0.35">
      <c r="A127" s="132">
        <f t="shared" si="31"/>
        <v>49827</v>
      </c>
      <c r="B127" s="133">
        <f t="shared" si="32"/>
        <v>114</v>
      </c>
      <c r="C127" s="134">
        <f t="shared" si="33"/>
        <v>794320.49868834682</v>
      </c>
      <c r="D127" s="135">
        <f t="shared" si="21"/>
        <v>3905.4091185510401</v>
      </c>
      <c r="E127" s="135">
        <f t="shared" si="22"/>
        <v>3401.8620206143</v>
      </c>
      <c r="F127" s="135">
        <f t="shared" si="23"/>
        <v>7307.2711391653402</v>
      </c>
      <c r="G127" s="134">
        <f t="shared" si="24"/>
        <v>790918.6366677325</v>
      </c>
      <c r="L127" s="187">
        <f t="shared" si="34"/>
        <v>49827</v>
      </c>
      <c r="M127" s="141">
        <f t="shared" si="35"/>
        <v>114</v>
      </c>
      <c r="N127" s="148">
        <f t="shared" si="36"/>
        <v>282611.78891771391</v>
      </c>
      <c r="O127" s="188">
        <f t="shared" si="37"/>
        <v>1389.507962178759</v>
      </c>
      <c r="P127" s="188">
        <f t="shared" si="38"/>
        <v>1607.6650949216382</v>
      </c>
      <c r="Q127" s="188">
        <f t="shared" si="25"/>
        <v>2997.1730571003973</v>
      </c>
      <c r="R127" s="148">
        <f t="shared" si="26"/>
        <v>281004.12382279226</v>
      </c>
      <c r="W127" s="187" t="str">
        <f t="shared" si="39"/>
        <v/>
      </c>
      <c r="X127" s="141" t="str">
        <f t="shared" si="40"/>
        <v/>
      </c>
      <c r="Y127" s="148" t="str">
        <f t="shared" si="41"/>
        <v/>
      </c>
      <c r="Z127" s="188" t="str">
        <f t="shared" si="27"/>
        <v/>
      </c>
      <c r="AA127" s="188" t="str">
        <f t="shared" si="28"/>
        <v/>
      </c>
      <c r="AB127" s="188" t="str">
        <f t="shared" si="29"/>
        <v/>
      </c>
      <c r="AC127" s="148" t="str">
        <f t="shared" si="30"/>
        <v/>
      </c>
    </row>
    <row r="128" spans="1:29" x14ac:dyDescent="0.35">
      <c r="A128" s="132">
        <f t="shared" si="31"/>
        <v>49857</v>
      </c>
      <c r="B128" s="133">
        <f t="shared" si="32"/>
        <v>115</v>
      </c>
      <c r="C128" s="134">
        <f t="shared" si="33"/>
        <v>790918.6366677325</v>
      </c>
      <c r="D128" s="135">
        <f t="shared" si="21"/>
        <v>3888.6832969496859</v>
      </c>
      <c r="E128" s="135">
        <f t="shared" si="22"/>
        <v>3418.5878422156534</v>
      </c>
      <c r="F128" s="135">
        <f t="shared" si="23"/>
        <v>7307.2711391653393</v>
      </c>
      <c r="G128" s="134">
        <f t="shared" si="24"/>
        <v>787500.04882551683</v>
      </c>
      <c r="L128" s="187">
        <f t="shared" si="34"/>
        <v>49857</v>
      </c>
      <c r="M128" s="141">
        <f t="shared" si="35"/>
        <v>115</v>
      </c>
      <c r="N128" s="148">
        <f t="shared" si="36"/>
        <v>281004.12382279226</v>
      </c>
      <c r="O128" s="188">
        <f t="shared" si="37"/>
        <v>1381.6036087953944</v>
      </c>
      <c r="P128" s="188">
        <f t="shared" si="38"/>
        <v>1615.5694483050029</v>
      </c>
      <c r="Q128" s="188">
        <f t="shared" si="25"/>
        <v>2997.1730571003973</v>
      </c>
      <c r="R128" s="148">
        <f t="shared" si="26"/>
        <v>279388.55437448726</v>
      </c>
      <c r="W128" s="187" t="str">
        <f t="shared" si="39"/>
        <v/>
      </c>
      <c r="X128" s="141" t="str">
        <f t="shared" si="40"/>
        <v/>
      </c>
      <c r="Y128" s="148" t="str">
        <f t="shared" si="41"/>
        <v/>
      </c>
      <c r="Z128" s="188" t="str">
        <f t="shared" si="27"/>
        <v/>
      </c>
      <c r="AA128" s="188" t="str">
        <f t="shared" si="28"/>
        <v/>
      </c>
      <c r="AB128" s="188" t="str">
        <f t="shared" si="29"/>
        <v/>
      </c>
      <c r="AC128" s="148" t="str">
        <f t="shared" si="30"/>
        <v/>
      </c>
    </row>
    <row r="129" spans="1:29" x14ac:dyDescent="0.35">
      <c r="A129" s="132">
        <f t="shared" si="31"/>
        <v>49888</v>
      </c>
      <c r="B129" s="133">
        <f t="shared" si="32"/>
        <v>116</v>
      </c>
      <c r="C129" s="134">
        <f t="shared" si="33"/>
        <v>787500.04882551683</v>
      </c>
      <c r="D129" s="135">
        <f t="shared" si="21"/>
        <v>3871.8752400587919</v>
      </c>
      <c r="E129" s="135">
        <f t="shared" si="22"/>
        <v>3435.3958991065465</v>
      </c>
      <c r="F129" s="135">
        <f t="shared" si="23"/>
        <v>7307.2711391653384</v>
      </c>
      <c r="G129" s="134">
        <f t="shared" si="24"/>
        <v>784064.65292641032</v>
      </c>
      <c r="L129" s="187">
        <f t="shared" si="34"/>
        <v>49888</v>
      </c>
      <c r="M129" s="141">
        <f t="shared" si="35"/>
        <v>116</v>
      </c>
      <c r="N129" s="148">
        <f t="shared" si="36"/>
        <v>279388.55437448726</v>
      </c>
      <c r="O129" s="188">
        <f t="shared" si="37"/>
        <v>1373.6603923412281</v>
      </c>
      <c r="P129" s="188">
        <f t="shared" si="38"/>
        <v>1623.5126647591687</v>
      </c>
      <c r="Q129" s="188">
        <f t="shared" si="25"/>
        <v>2997.1730571003968</v>
      </c>
      <c r="R129" s="148">
        <f t="shared" si="26"/>
        <v>277765.04170972807</v>
      </c>
      <c r="W129" s="187" t="str">
        <f t="shared" si="39"/>
        <v/>
      </c>
      <c r="X129" s="141" t="str">
        <f t="shared" si="40"/>
        <v/>
      </c>
      <c r="Y129" s="148" t="str">
        <f t="shared" si="41"/>
        <v/>
      </c>
      <c r="Z129" s="188" t="str">
        <f t="shared" si="27"/>
        <v/>
      </c>
      <c r="AA129" s="188" t="str">
        <f t="shared" si="28"/>
        <v/>
      </c>
      <c r="AB129" s="188" t="str">
        <f t="shared" si="29"/>
        <v/>
      </c>
      <c r="AC129" s="148" t="str">
        <f t="shared" si="30"/>
        <v/>
      </c>
    </row>
    <row r="130" spans="1:29" x14ac:dyDescent="0.35">
      <c r="A130" s="132">
        <f t="shared" si="31"/>
        <v>49919</v>
      </c>
      <c r="B130" s="133">
        <f t="shared" si="32"/>
        <v>117</v>
      </c>
      <c r="C130" s="134">
        <f t="shared" si="33"/>
        <v>784064.65292641032</v>
      </c>
      <c r="D130" s="135">
        <f t="shared" si="21"/>
        <v>3854.9845435548518</v>
      </c>
      <c r="E130" s="135">
        <f t="shared" si="22"/>
        <v>3452.2865956104874</v>
      </c>
      <c r="F130" s="135">
        <f t="shared" si="23"/>
        <v>7307.2711391653393</v>
      </c>
      <c r="G130" s="134">
        <f t="shared" si="24"/>
        <v>780612.36633079988</v>
      </c>
      <c r="L130" s="187">
        <f t="shared" si="34"/>
        <v>49919</v>
      </c>
      <c r="M130" s="141">
        <f t="shared" si="35"/>
        <v>117</v>
      </c>
      <c r="N130" s="148">
        <f t="shared" si="36"/>
        <v>277765.04170972807</v>
      </c>
      <c r="O130" s="188">
        <f t="shared" si="37"/>
        <v>1365.6781217394955</v>
      </c>
      <c r="P130" s="188">
        <f t="shared" si="38"/>
        <v>1631.4949353609018</v>
      </c>
      <c r="Q130" s="188">
        <f t="shared" si="25"/>
        <v>2997.1730571003973</v>
      </c>
      <c r="R130" s="148">
        <f t="shared" si="26"/>
        <v>276133.54677436716</v>
      </c>
      <c r="W130" s="187" t="str">
        <f t="shared" si="39"/>
        <v/>
      </c>
      <c r="X130" s="141" t="str">
        <f t="shared" si="40"/>
        <v/>
      </c>
      <c r="Y130" s="148" t="str">
        <f t="shared" si="41"/>
        <v/>
      </c>
      <c r="Z130" s="188" t="str">
        <f t="shared" si="27"/>
        <v/>
      </c>
      <c r="AA130" s="188" t="str">
        <f t="shared" si="28"/>
        <v/>
      </c>
      <c r="AB130" s="188" t="str">
        <f t="shared" si="29"/>
        <v/>
      </c>
      <c r="AC130" s="148" t="str">
        <f t="shared" si="30"/>
        <v/>
      </c>
    </row>
    <row r="131" spans="1:29" x14ac:dyDescent="0.35">
      <c r="A131" s="132">
        <f t="shared" si="31"/>
        <v>49949</v>
      </c>
      <c r="B131" s="133">
        <f t="shared" si="32"/>
        <v>118</v>
      </c>
      <c r="C131" s="134">
        <f t="shared" si="33"/>
        <v>780612.36633079988</v>
      </c>
      <c r="D131" s="135">
        <f t="shared" si="21"/>
        <v>3838.0108011264333</v>
      </c>
      <c r="E131" s="135">
        <f t="shared" si="22"/>
        <v>3469.260338038906</v>
      </c>
      <c r="F131" s="135">
        <f t="shared" si="23"/>
        <v>7307.2711391653393</v>
      </c>
      <c r="G131" s="134">
        <f t="shared" si="24"/>
        <v>777143.10599276097</v>
      </c>
      <c r="L131" s="187">
        <f t="shared" si="34"/>
        <v>49949</v>
      </c>
      <c r="M131" s="141">
        <f t="shared" si="35"/>
        <v>118</v>
      </c>
      <c r="N131" s="148">
        <f t="shared" si="36"/>
        <v>276133.54677436716</v>
      </c>
      <c r="O131" s="188">
        <f t="shared" si="37"/>
        <v>1357.6566049739708</v>
      </c>
      <c r="P131" s="188">
        <f t="shared" si="38"/>
        <v>1639.5164521264262</v>
      </c>
      <c r="Q131" s="188">
        <f t="shared" si="25"/>
        <v>2997.1730571003973</v>
      </c>
      <c r="R131" s="148">
        <f t="shared" si="26"/>
        <v>274494.03032224072</v>
      </c>
      <c r="W131" s="187" t="str">
        <f t="shared" si="39"/>
        <v/>
      </c>
      <c r="X131" s="141" t="str">
        <f t="shared" si="40"/>
        <v/>
      </c>
      <c r="Y131" s="148" t="str">
        <f t="shared" si="41"/>
        <v/>
      </c>
      <c r="Z131" s="188" t="str">
        <f t="shared" si="27"/>
        <v/>
      </c>
      <c r="AA131" s="188" t="str">
        <f t="shared" si="28"/>
        <v/>
      </c>
      <c r="AB131" s="188" t="str">
        <f t="shared" si="29"/>
        <v/>
      </c>
      <c r="AC131" s="148" t="str">
        <f t="shared" si="30"/>
        <v/>
      </c>
    </row>
    <row r="132" spans="1:29" x14ac:dyDescent="0.35">
      <c r="A132" s="132">
        <f t="shared" si="31"/>
        <v>49980</v>
      </c>
      <c r="B132" s="133">
        <f t="shared" si="32"/>
        <v>119</v>
      </c>
      <c r="C132" s="134">
        <f t="shared" si="33"/>
        <v>777143.10599276097</v>
      </c>
      <c r="D132" s="135">
        <f t="shared" si="21"/>
        <v>3820.9536044644092</v>
      </c>
      <c r="E132" s="135">
        <f t="shared" si="22"/>
        <v>3486.3175347009301</v>
      </c>
      <c r="F132" s="135">
        <f t="shared" si="23"/>
        <v>7307.2711391653393</v>
      </c>
      <c r="G132" s="134">
        <f t="shared" si="24"/>
        <v>773656.78845806001</v>
      </c>
      <c r="L132" s="187">
        <f t="shared" si="34"/>
        <v>49980</v>
      </c>
      <c r="M132" s="141">
        <f t="shared" si="35"/>
        <v>119</v>
      </c>
      <c r="N132" s="148">
        <f t="shared" si="36"/>
        <v>274494.03032224072</v>
      </c>
      <c r="O132" s="188">
        <f t="shared" si="37"/>
        <v>1349.5956490843496</v>
      </c>
      <c r="P132" s="188">
        <f t="shared" si="38"/>
        <v>1647.5774080160477</v>
      </c>
      <c r="Q132" s="188">
        <f t="shared" si="25"/>
        <v>2997.1730571003973</v>
      </c>
      <c r="R132" s="148">
        <f t="shared" si="26"/>
        <v>272846.4529142247</v>
      </c>
      <c r="W132" s="187" t="str">
        <f t="shared" si="39"/>
        <v/>
      </c>
      <c r="X132" s="141" t="str">
        <f t="shared" si="40"/>
        <v/>
      </c>
      <c r="Y132" s="148" t="str">
        <f t="shared" si="41"/>
        <v/>
      </c>
      <c r="Z132" s="188" t="str">
        <f t="shared" si="27"/>
        <v/>
      </c>
      <c r="AA132" s="188" t="str">
        <f t="shared" si="28"/>
        <v/>
      </c>
      <c r="AB132" s="188" t="str">
        <f t="shared" si="29"/>
        <v/>
      </c>
      <c r="AC132" s="148" t="str">
        <f t="shared" si="30"/>
        <v/>
      </c>
    </row>
    <row r="133" spans="1:29" x14ac:dyDescent="0.35">
      <c r="A133" s="132">
        <f t="shared" si="31"/>
        <v>50010</v>
      </c>
      <c r="B133" s="133">
        <f t="shared" si="32"/>
        <v>120</v>
      </c>
      <c r="C133" s="134">
        <f t="shared" si="33"/>
        <v>773656.78845806001</v>
      </c>
      <c r="D133" s="135">
        <f t="shared" si="21"/>
        <v>3803.8125432521292</v>
      </c>
      <c r="E133" s="135">
        <f t="shared" si="22"/>
        <v>3503.4585959132096</v>
      </c>
      <c r="F133" s="135">
        <f t="shared" si="23"/>
        <v>7307.2711391653393</v>
      </c>
      <c r="G133" s="134">
        <f t="shared" si="24"/>
        <v>770153.32986214675</v>
      </c>
      <c r="L133" s="187">
        <f t="shared" si="34"/>
        <v>50010</v>
      </c>
      <c r="M133" s="141">
        <f t="shared" si="35"/>
        <v>120</v>
      </c>
      <c r="N133" s="148">
        <f t="shared" si="36"/>
        <v>272846.4529142247</v>
      </c>
      <c r="O133" s="188">
        <f t="shared" si="37"/>
        <v>1341.4950601616038</v>
      </c>
      <c r="P133" s="188">
        <f t="shared" si="38"/>
        <v>1655.6779969387933</v>
      </c>
      <c r="Q133" s="188">
        <f t="shared" si="25"/>
        <v>2997.1730571003973</v>
      </c>
      <c r="R133" s="148">
        <f t="shared" si="26"/>
        <v>271190.77491728589</v>
      </c>
      <c r="W133" s="187" t="str">
        <f t="shared" si="39"/>
        <v/>
      </c>
      <c r="X133" s="141" t="str">
        <f t="shared" si="40"/>
        <v/>
      </c>
      <c r="Y133" s="148" t="str">
        <f t="shared" si="41"/>
        <v/>
      </c>
      <c r="Z133" s="188" t="str">
        <f t="shared" si="27"/>
        <v/>
      </c>
      <c r="AA133" s="188" t="str">
        <f t="shared" si="28"/>
        <v/>
      </c>
      <c r="AB133" s="188" t="str">
        <f t="shared" si="29"/>
        <v/>
      </c>
      <c r="AC133" s="148" t="str">
        <f t="shared" si="30"/>
        <v/>
      </c>
    </row>
    <row r="134" spans="1:29" x14ac:dyDescent="0.35">
      <c r="A134" s="132">
        <f t="shared" si="31"/>
        <v>50041</v>
      </c>
      <c r="B134" s="133">
        <f t="shared" si="32"/>
        <v>121</v>
      </c>
      <c r="C134" s="134">
        <f t="shared" si="33"/>
        <v>770153.32986214675</v>
      </c>
      <c r="D134" s="135">
        <f t="shared" si="21"/>
        <v>3786.5872051555552</v>
      </c>
      <c r="E134" s="135">
        <f t="shared" si="22"/>
        <v>3520.6839340097827</v>
      </c>
      <c r="F134" s="135">
        <f t="shared" si="23"/>
        <v>7307.2711391653374</v>
      </c>
      <c r="G134" s="134">
        <f t="shared" si="24"/>
        <v>766632.645928137</v>
      </c>
      <c r="L134" s="187">
        <f t="shared" si="34"/>
        <v>50041</v>
      </c>
      <c r="M134" s="141">
        <f t="shared" si="35"/>
        <v>121</v>
      </c>
      <c r="N134" s="148">
        <f t="shared" si="36"/>
        <v>271190.77491728589</v>
      </c>
      <c r="O134" s="188">
        <f t="shared" si="37"/>
        <v>1333.3546433433214</v>
      </c>
      <c r="P134" s="188">
        <f t="shared" si="38"/>
        <v>1663.8184137570756</v>
      </c>
      <c r="Q134" s="188">
        <f t="shared" si="25"/>
        <v>2997.1730571003973</v>
      </c>
      <c r="R134" s="148">
        <f t="shared" si="26"/>
        <v>269526.95650352881</v>
      </c>
      <c r="W134" s="187" t="str">
        <f t="shared" si="39"/>
        <v/>
      </c>
      <c r="X134" s="141" t="str">
        <f t="shared" si="40"/>
        <v/>
      </c>
      <c r="Y134" s="148" t="str">
        <f t="shared" si="41"/>
        <v/>
      </c>
      <c r="Z134" s="188" t="str">
        <f t="shared" si="27"/>
        <v/>
      </c>
      <c r="AA134" s="188" t="str">
        <f t="shared" si="28"/>
        <v/>
      </c>
      <c r="AB134" s="188" t="str">
        <f t="shared" si="29"/>
        <v/>
      </c>
      <c r="AC134" s="148" t="str">
        <f t="shared" si="30"/>
        <v/>
      </c>
    </row>
    <row r="135" spans="1:29" x14ac:dyDescent="0.35">
      <c r="A135" s="132">
        <f t="shared" si="31"/>
        <v>50072</v>
      </c>
      <c r="B135" s="133">
        <f t="shared" si="32"/>
        <v>122</v>
      </c>
      <c r="C135" s="134">
        <f t="shared" si="33"/>
        <v>766632.645928137</v>
      </c>
      <c r="D135" s="135">
        <f t="shared" si="21"/>
        <v>3769.2771758133413</v>
      </c>
      <c r="E135" s="135">
        <f t="shared" si="22"/>
        <v>3537.9939633519984</v>
      </c>
      <c r="F135" s="135">
        <f t="shared" si="23"/>
        <v>7307.2711391653393</v>
      </c>
      <c r="G135" s="134">
        <f t="shared" si="24"/>
        <v>763094.65196478495</v>
      </c>
      <c r="L135" s="187">
        <f t="shared" si="34"/>
        <v>50072</v>
      </c>
      <c r="M135" s="141">
        <f t="shared" si="35"/>
        <v>122</v>
      </c>
      <c r="N135" s="148">
        <f t="shared" si="36"/>
        <v>269526.95650352881</v>
      </c>
      <c r="O135" s="188">
        <f t="shared" si="37"/>
        <v>1325.1742028090157</v>
      </c>
      <c r="P135" s="188">
        <f t="shared" si="38"/>
        <v>1671.9988542913813</v>
      </c>
      <c r="Q135" s="188">
        <f t="shared" si="25"/>
        <v>2997.1730571003973</v>
      </c>
      <c r="R135" s="148">
        <f t="shared" si="26"/>
        <v>267854.95764923742</v>
      </c>
      <c r="W135" s="187" t="str">
        <f t="shared" si="39"/>
        <v/>
      </c>
      <c r="X135" s="141" t="str">
        <f t="shared" si="40"/>
        <v/>
      </c>
      <c r="Y135" s="148" t="str">
        <f t="shared" si="41"/>
        <v/>
      </c>
      <c r="Z135" s="188" t="str">
        <f t="shared" si="27"/>
        <v/>
      </c>
      <c r="AA135" s="188" t="str">
        <f t="shared" si="28"/>
        <v/>
      </c>
      <c r="AB135" s="188" t="str">
        <f t="shared" si="29"/>
        <v/>
      </c>
      <c r="AC135" s="148" t="str">
        <f t="shared" si="30"/>
        <v/>
      </c>
    </row>
    <row r="136" spans="1:29" x14ac:dyDescent="0.35">
      <c r="A136" s="132">
        <f t="shared" si="31"/>
        <v>50100</v>
      </c>
      <c r="B136" s="133">
        <f t="shared" si="32"/>
        <v>123</v>
      </c>
      <c r="C136" s="134">
        <f t="shared" si="33"/>
        <v>763094.65196478495</v>
      </c>
      <c r="D136" s="135">
        <f t="shared" si="21"/>
        <v>3751.8820388268609</v>
      </c>
      <c r="E136" s="135">
        <f t="shared" si="22"/>
        <v>3555.3891003384783</v>
      </c>
      <c r="F136" s="135">
        <f t="shared" si="23"/>
        <v>7307.2711391653393</v>
      </c>
      <c r="G136" s="134">
        <f t="shared" si="24"/>
        <v>759539.2628644465</v>
      </c>
      <c r="L136" s="187">
        <f t="shared" si="34"/>
        <v>50100</v>
      </c>
      <c r="M136" s="141">
        <f t="shared" si="35"/>
        <v>123</v>
      </c>
      <c r="N136" s="148">
        <f t="shared" si="36"/>
        <v>267854.95764923742</v>
      </c>
      <c r="O136" s="188">
        <f t="shared" si="37"/>
        <v>1316.9535417754166</v>
      </c>
      <c r="P136" s="188">
        <f t="shared" si="38"/>
        <v>1680.2195153249804</v>
      </c>
      <c r="Q136" s="188">
        <f t="shared" si="25"/>
        <v>2997.1730571003973</v>
      </c>
      <c r="R136" s="148">
        <f t="shared" si="26"/>
        <v>266174.73813391244</v>
      </c>
      <c r="W136" s="187" t="str">
        <f t="shared" si="39"/>
        <v/>
      </c>
      <c r="X136" s="141" t="str">
        <f t="shared" si="40"/>
        <v/>
      </c>
      <c r="Y136" s="148" t="str">
        <f t="shared" si="41"/>
        <v/>
      </c>
      <c r="Z136" s="188" t="str">
        <f t="shared" si="27"/>
        <v/>
      </c>
      <c r="AA136" s="188" t="str">
        <f t="shared" si="28"/>
        <v/>
      </c>
      <c r="AB136" s="188" t="str">
        <f t="shared" si="29"/>
        <v/>
      </c>
      <c r="AC136" s="148" t="str">
        <f t="shared" si="30"/>
        <v/>
      </c>
    </row>
    <row r="137" spans="1:29" x14ac:dyDescent="0.35">
      <c r="A137" s="132">
        <f t="shared" si="31"/>
        <v>50131</v>
      </c>
      <c r="B137" s="133">
        <f t="shared" si="32"/>
        <v>124</v>
      </c>
      <c r="C137" s="134">
        <f t="shared" si="33"/>
        <v>759539.2628644465</v>
      </c>
      <c r="D137" s="135">
        <f t="shared" si="21"/>
        <v>3734.4013757501962</v>
      </c>
      <c r="E137" s="135">
        <f t="shared" si="22"/>
        <v>3572.8697634151422</v>
      </c>
      <c r="F137" s="135">
        <f t="shared" si="23"/>
        <v>7307.2711391653384</v>
      </c>
      <c r="G137" s="134">
        <f t="shared" si="24"/>
        <v>755966.39310103131</v>
      </c>
      <c r="L137" s="187">
        <f t="shared" si="34"/>
        <v>50131</v>
      </c>
      <c r="M137" s="141">
        <f t="shared" si="35"/>
        <v>124</v>
      </c>
      <c r="N137" s="148">
        <f t="shared" si="36"/>
        <v>266174.73813391244</v>
      </c>
      <c r="O137" s="188">
        <f t="shared" si="37"/>
        <v>1308.6924624917353</v>
      </c>
      <c r="P137" s="188">
        <f t="shared" si="38"/>
        <v>1688.4805946086617</v>
      </c>
      <c r="Q137" s="188">
        <f t="shared" si="25"/>
        <v>2997.1730571003973</v>
      </c>
      <c r="R137" s="148">
        <f t="shared" si="26"/>
        <v>264486.2575393038</v>
      </c>
      <c r="W137" s="187" t="str">
        <f t="shared" si="39"/>
        <v/>
      </c>
      <c r="X137" s="141" t="str">
        <f t="shared" si="40"/>
        <v/>
      </c>
      <c r="Y137" s="148" t="str">
        <f t="shared" si="41"/>
        <v/>
      </c>
      <c r="Z137" s="188" t="str">
        <f t="shared" si="27"/>
        <v/>
      </c>
      <c r="AA137" s="188" t="str">
        <f t="shared" si="28"/>
        <v/>
      </c>
      <c r="AB137" s="188" t="str">
        <f t="shared" si="29"/>
        <v/>
      </c>
      <c r="AC137" s="148" t="str">
        <f t="shared" si="30"/>
        <v/>
      </c>
    </row>
    <row r="138" spans="1:29" x14ac:dyDescent="0.35">
      <c r="A138" s="132">
        <f t="shared" si="31"/>
        <v>50161</v>
      </c>
      <c r="B138" s="133">
        <f t="shared" si="32"/>
        <v>125</v>
      </c>
      <c r="C138" s="134">
        <f t="shared" si="33"/>
        <v>755966.39310103131</v>
      </c>
      <c r="D138" s="135">
        <f t="shared" si="21"/>
        <v>3716.8347660800723</v>
      </c>
      <c r="E138" s="135">
        <f t="shared" si="22"/>
        <v>3590.4363730852674</v>
      </c>
      <c r="F138" s="135">
        <f t="shared" si="23"/>
        <v>7307.2711391653393</v>
      </c>
      <c r="G138" s="134">
        <f t="shared" si="24"/>
        <v>752375.95672794606</v>
      </c>
      <c r="L138" s="187">
        <f t="shared" si="34"/>
        <v>50161</v>
      </c>
      <c r="M138" s="141">
        <f t="shared" si="35"/>
        <v>125</v>
      </c>
      <c r="N138" s="148">
        <f t="shared" si="36"/>
        <v>264486.2575393038</v>
      </c>
      <c r="O138" s="188">
        <f t="shared" si="37"/>
        <v>1300.3907662349097</v>
      </c>
      <c r="P138" s="188">
        <f t="shared" si="38"/>
        <v>1696.7822908654878</v>
      </c>
      <c r="Q138" s="188">
        <f t="shared" si="25"/>
        <v>2997.1730571003973</v>
      </c>
      <c r="R138" s="148">
        <f t="shared" si="26"/>
        <v>262789.47524843831</v>
      </c>
      <c r="W138" s="187" t="str">
        <f t="shared" si="39"/>
        <v/>
      </c>
      <c r="X138" s="141" t="str">
        <f t="shared" si="40"/>
        <v/>
      </c>
      <c r="Y138" s="148" t="str">
        <f t="shared" si="41"/>
        <v/>
      </c>
      <c r="Z138" s="188" t="str">
        <f t="shared" si="27"/>
        <v/>
      </c>
      <c r="AA138" s="188" t="str">
        <f t="shared" si="28"/>
        <v/>
      </c>
      <c r="AB138" s="188" t="str">
        <f t="shared" si="29"/>
        <v/>
      </c>
      <c r="AC138" s="148" t="str">
        <f t="shared" si="30"/>
        <v/>
      </c>
    </row>
    <row r="139" spans="1:29" x14ac:dyDescent="0.35">
      <c r="A139" s="132">
        <f t="shared" si="31"/>
        <v>50192</v>
      </c>
      <c r="B139" s="133">
        <f t="shared" si="32"/>
        <v>126</v>
      </c>
      <c r="C139" s="134">
        <f t="shared" si="33"/>
        <v>752375.95672794606</v>
      </c>
      <c r="D139" s="135">
        <f t="shared" si="21"/>
        <v>3699.1817872457364</v>
      </c>
      <c r="E139" s="135">
        <f t="shared" si="22"/>
        <v>3608.0893519196029</v>
      </c>
      <c r="F139" s="135">
        <f t="shared" si="23"/>
        <v>7307.2711391653393</v>
      </c>
      <c r="G139" s="134">
        <f t="shared" si="24"/>
        <v>748767.86737602646</v>
      </c>
      <c r="L139" s="187">
        <f t="shared" si="34"/>
        <v>50192</v>
      </c>
      <c r="M139" s="141">
        <f t="shared" si="35"/>
        <v>126</v>
      </c>
      <c r="N139" s="148">
        <f t="shared" si="36"/>
        <v>262789.47524843831</v>
      </c>
      <c r="O139" s="188">
        <f t="shared" si="37"/>
        <v>1292.0482533048207</v>
      </c>
      <c r="P139" s="188">
        <f t="shared" si="38"/>
        <v>1705.1248037955763</v>
      </c>
      <c r="Q139" s="188">
        <f t="shared" si="25"/>
        <v>2997.1730571003973</v>
      </c>
      <c r="R139" s="148">
        <f t="shared" si="26"/>
        <v>261084.35044464274</v>
      </c>
      <c r="W139" s="187" t="str">
        <f t="shared" si="39"/>
        <v/>
      </c>
      <c r="X139" s="141" t="str">
        <f t="shared" si="40"/>
        <v/>
      </c>
      <c r="Y139" s="148" t="str">
        <f t="shared" si="41"/>
        <v/>
      </c>
      <c r="Z139" s="188" t="str">
        <f t="shared" si="27"/>
        <v/>
      </c>
      <c r="AA139" s="188" t="str">
        <f t="shared" si="28"/>
        <v/>
      </c>
      <c r="AB139" s="188" t="str">
        <f t="shared" si="29"/>
        <v/>
      </c>
      <c r="AC139" s="148" t="str">
        <f t="shared" si="30"/>
        <v/>
      </c>
    </row>
    <row r="140" spans="1:29" x14ac:dyDescent="0.35">
      <c r="A140" s="132">
        <f t="shared" si="31"/>
        <v>50222</v>
      </c>
      <c r="B140" s="133">
        <f t="shared" si="32"/>
        <v>127</v>
      </c>
      <c r="C140" s="134">
        <f t="shared" si="33"/>
        <v>748767.86737602646</v>
      </c>
      <c r="D140" s="135">
        <f t="shared" si="21"/>
        <v>3681.4420145987983</v>
      </c>
      <c r="E140" s="135">
        <f t="shared" si="22"/>
        <v>3625.8291245665409</v>
      </c>
      <c r="F140" s="135">
        <f t="shared" si="23"/>
        <v>7307.2711391653393</v>
      </c>
      <c r="G140" s="134">
        <f t="shared" si="24"/>
        <v>745142.03825145995</v>
      </c>
      <c r="L140" s="187">
        <f t="shared" si="34"/>
        <v>50222</v>
      </c>
      <c r="M140" s="141">
        <f t="shared" si="35"/>
        <v>127</v>
      </c>
      <c r="N140" s="148">
        <f t="shared" si="36"/>
        <v>261084.35044464274</v>
      </c>
      <c r="O140" s="188">
        <f t="shared" si="37"/>
        <v>1283.6647230194926</v>
      </c>
      <c r="P140" s="188">
        <f t="shared" si="38"/>
        <v>1713.5083340809044</v>
      </c>
      <c r="Q140" s="188">
        <f t="shared" si="25"/>
        <v>2997.1730571003973</v>
      </c>
      <c r="R140" s="148">
        <f t="shared" si="26"/>
        <v>259370.84211056185</v>
      </c>
      <c r="W140" s="187" t="str">
        <f t="shared" si="39"/>
        <v/>
      </c>
      <c r="X140" s="141" t="str">
        <f t="shared" si="40"/>
        <v/>
      </c>
      <c r="Y140" s="148" t="str">
        <f t="shared" si="41"/>
        <v/>
      </c>
      <c r="Z140" s="188" t="str">
        <f t="shared" si="27"/>
        <v/>
      </c>
      <c r="AA140" s="188" t="str">
        <f t="shared" si="28"/>
        <v/>
      </c>
      <c r="AB140" s="188" t="str">
        <f t="shared" si="29"/>
        <v/>
      </c>
      <c r="AC140" s="148" t="str">
        <f t="shared" si="30"/>
        <v/>
      </c>
    </row>
    <row r="141" spans="1:29" x14ac:dyDescent="0.35">
      <c r="A141" s="132">
        <f t="shared" si="31"/>
        <v>50253</v>
      </c>
      <c r="B141" s="133">
        <f t="shared" si="32"/>
        <v>128</v>
      </c>
      <c r="C141" s="134">
        <f t="shared" si="33"/>
        <v>745142.03825145995</v>
      </c>
      <c r="D141" s="135">
        <f t="shared" si="21"/>
        <v>3663.6150214030131</v>
      </c>
      <c r="E141" s="135">
        <f t="shared" si="22"/>
        <v>3643.6561177623262</v>
      </c>
      <c r="F141" s="135">
        <f t="shared" si="23"/>
        <v>7307.2711391653393</v>
      </c>
      <c r="G141" s="134">
        <f t="shared" si="24"/>
        <v>741498.38213369763</v>
      </c>
      <c r="L141" s="187">
        <f t="shared" si="34"/>
        <v>50253</v>
      </c>
      <c r="M141" s="141">
        <f t="shared" si="35"/>
        <v>128</v>
      </c>
      <c r="N141" s="148">
        <f t="shared" si="36"/>
        <v>259370.84211056185</v>
      </c>
      <c r="O141" s="188">
        <f t="shared" si="37"/>
        <v>1275.2399737102614</v>
      </c>
      <c r="P141" s="188">
        <f t="shared" si="38"/>
        <v>1721.9330833901356</v>
      </c>
      <c r="Q141" s="188">
        <f t="shared" si="25"/>
        <v>2997.1730571003973</v>
      </c>
      <c r="R141" s="148">
        <f t="shared" si="26"/>
        <v>257648.9090271717</v>
      </c>
      <c r="W141" s="187" t="str">
        <f t="shared" si="39"/>
        <v/>
      </c>
      <c r="X141" s="141" t="str">
        <f t="shared" si="40"/>
        <v/>
      </c>
      <c r="Y141" s="148" t="str">
        <f t="shared" si="41"/>
        <v/>
      </c>
      <c r="Z141" s="188" t="str">
        <f t="shared" si="27"/>
        <v/>
      </c>
      <c r="AA141" s="188" t="str">
        <f t="shared" si="28"/>
        <v/>
      </c>
      <c r="AB141" s="188" t="str">
        <f t="shared" si="29"/>
        <v/>
      </c>
      <c r="AC141" s="148" t="str">
        <f t="shared" si="30"/>
        <v/>
      </c>
    </row>
    <row r="142" spans="1:29" x14ac:dyDescent="0.35">
      <c r="A142" s="132">
        <f t="shared" si="31"/>
        <v>50284</v>
      </c>
      <c r="B142" s="133">
        <f t="shared" si="32"/>
        <v>129</v>
      </c>
      <c r="C142" s="134">
        <f t="shared" si="33"/>
        <v>741498.38213369763</v>
      </c>
      <c r="D142" s="135">
        <f t="shared" ref="D142:D205" si="42">IF(B142="","",IPMT($E$10/12,B142,$E$7,-$E$8,$E$9,0))</f>
        <v>3645.7003788240145</v>
      </c>
      <c r="E142" s="135">
        <f t="shared" ref="E142:E205" si="43">IF(B142="","",PPMT($E$10/12,B142,$E$7,-$E$8,$E$9,0))</f>
        <v>3661.5707603413248</v>
      </c>
      <c r="F142" s="135">
        <f t="shared" si="23"/>
        <v>7307.2711391653393</v>
      </c>
      <c r="G142" s="134">
        <f t="shared" si="24"/>
        <v>737836.81137335626</v>
      </c>
      <c r="L142" s="187">
        <f t="shared" si="34"/>
        <v>50284</v>
      </c>
      <c r="M142" s="141">
        <f t="shared" si="35"/>
        <v>129</v>
      </c>
      <c r="N142" s="148">
        <f t="shared" si="36"/>
        <v>257648.9090271717</v>
      </c>
      <c r="O142" s="188">
        <f t="shared" si="37"/>
        <v>1266.7738027169266</v>
      </c>
      <c r="P142" s="188">
        <f t="shared" si="38"/>
        <v>1730.3992543834706</v>
      </c>
      <c r="Q142" s="188">
        <f t="shared" si="25"/>
        <v>2997.1730571003973</v>
      </c>
      <c r="R142" s="148">
        <f t="shared" si="26"/>
        <v>255918.50977278824</v>
      </c>
      <c r="W142" s="187" t="str">
        <f t="shared" si="39"/>
        <v/>
      </c>
      <c r="X142" s="141" t="str">
        <f t="shared" si="40"/>
        <v/>
      </c>
      <c r="Y142" s="148" t="str">
        <f t="shared" si="41"/>
        <v/>
      </c>
      <c r="Z142" s="188" t="str">
        <f t="shared" si="27"/>
        <v/>
      </c>
      <c r="AA142" s="188" t="str">
        <f t="shared" si="28"/>
        <v/>
      </c>
      <c r="AB142" s="188" t="str">
        <f t="shared" si="29"/>
        <v/>
      </c>
      <c r="AC142" s="148" t="str">
        <f t="shared" si="30"/>
        <v/>
      </c>
    </row>
    <row r="143" spans="1:29" x14ac:dyDescent="0.35">
      <c r="A143" s="132">
        <f t="shared" si="31"/>
        <v>50314</v>
      </c>
      <c r="B143" s="133">
        <f t="shared" si="32"/>
        <v>130</v>
      </c>
      <c r="C143" s="134">
        <f t="shared" si="33"/>
        <v>737836.81137335626</v>
      </c>
      <c r="D143" s="135">
        <f t="shared" si="42"/>
        <v>3627.697655919003</v>
      </c>
      <c r="E143" s="135">
        <f t="shared" si="43"/>
        <v>3679.5734832463359</v>
      </c>
      <c r="F143" s="135">
        <f t="shared" ref="F143:F206" si="44">IF(B143="","",SUM(D143:E143))</f>
        <v>7307.2711391653393</v>
      </c>
      <c r="G143" s="134">
        <f t="shared" ref="G143:G206" si="45">IF(B143="","",SUM(C143)-SUM(E143))</f>
        <v>734157.23789010989</v>
      </c>
      <c r="L143" s="187">
        <f t="shared" si="34"/>
        <v>50314</v>
      </c>
      <c r="M143" s="141">
        <f t="shared" si="35"/>
        <v>130</v>
      </c>
      <c r="N143" s="148">
        <f t="shared" si="36"/>
        <v>255918.50977278824</v>
      </c>
      <c r="O143" s="188">
        <f t="shared" si="37"/>
        <v>1258.2660063828746</v>
      </c>
      <c r="P143" s="188">
        <f t="shared" si="38"/>
        <v>1738.9070507175225</v>
      </c>
      <c r="Q143" s="188">
        <f t="shared" ref="Q143:Q206" si="46">IF(M143="","",SUM(O143:P143))</f>
        <v>2997.1730571003973</v>
      </c>
      <c r="R143" s="148">
        <f t="shared" ref="R143:R206" si="47">IF(M143="","",SUM(N143)-SUM(P143))</f>
        <v>254179.6027220707</v>
      </c>
      <c r="W143" s="187" t="str">
        <f t="shared" si="39"/>
        <v/>
      </c>
      <c r="X143" s="141" t="str">
        <f t="shared" si="40"/>
        <v/>
      </c>
      <c r="Y143" s="148" t="str">
        <f t="shared" si="41"/>
        <v/>
      </c>
      <c r="Z143" s="188" t="str">
        <f t="shared" ref="Z143:Z206" si="48">IF(X143="","",IPMT($AA$10/12,X143,$AA$7,-$AA$8,$AA$9,0))</f>
        <v/>
      </c>
      <c r="AA143" s="188" t="str">
        <f t="shared" ref="AA143:AA206" si="49">IF(X143="","",PPMT($AA$10/12,X143,$AA$7,-$AA$8,$AA$9,0))</f>
        <v/>
      </c>
      <c r="AB143" s="188" t="str">
        <f t="shared" ref="AB143:AB206" si="50">IF(X143="","",SUM(Z143:AA143))</f>
        <v/>
      </c>
      <c r="AC143" s="148" t="str">
        <f t="shared" ref="AC143:AC206" si="51">IF(X143="","",SUM(Y143)-SUM(AA143))</f>
        <v/>
      </c>
    </row>
    <row r="144" spans="1:29" x14ac:dyDescent="0.35">
      <c r="A144" s="132">
        <f t="shared" ref="A144:A207" si="52">IF(B144="","",EDATE(A143,1))</f>
        <v>50345</v>
      </c>
      <c r="B144" s="133">
        <f t="shared" ref="B144:B207" si="53">IF(B143="","",IF(SUM(B143)+1&lt;=$E$7,SUM(B143)+1,""))</f>
        <v>131</v>
      </c>
      <c r="C144" s="134">
        <f t="shared" ref="C144:C207" si="54">IF(B144="","",G143)</f>
        <v>734157.23789010989</v>
      </c>
      <c r="D144" s="135">
        <f t="shared" si="42"/>
        <v>3609.6064196263756</v>
      </c>
      <c r="E144" s="135">
        <f t="shared" si="43"/>
        <v>3697.6647195389637</v>
      </c>
      <c r="F144" s="135">
        <f t="shared" si="44"/>
        <v>7307.2711391653393</v>
      </c>
      <c r="G144" s="134">
        <f t="shared" si="45"/>
        <v>730459.57317057089</v>
      </c>
      <c r="L144" s="187">
        <f t="shared" ref="L144:L207" si="55">IF(M144="","",EDATE(L143,1))</f>
        <v>50345</v>
      </c>
      <c r="M144" s="141">
        <f t="shared" ref="M144:M207" si="56">IF(M143="","",IF(SUM(M143)+1&lt;=$P$7,SUM(M143)+1,""))</f>
        <v>131</v>
      </c>
      <c r="N144" s="148">
        <f t="shared" ref="N144:N207" si="57">IF(M144="","",R143)</f>
        <v>254179.6027220707</v>
      </c>
      <c r="O144" s="188">
        <f t="shared" ref="O144:O207" si="58">IF(M144="","",IPMT($P$10/12,M144,$P$7,-$P$8,$P$9,0))</f>
        <v>1249.7163800501803</v>
      </c>
      <c r="P144" s="188">
        <f t="shared" ref="P144:P207" si="59">IF(M144="","",PPMT($P$10/12,M144,$P$7,-$P$8,$P$9,0))</f>
        <v>1747.4566770502172</v>
      </c>
      <c r="Q144" s="188">
        <f t="shared" si="46"/>
        <v>2997.1730571003973</v>
      </c>
      <c r="R144" s="148">
        <f t="shared" si="47"/>
        <v>252432.14604502049</v>
      </c>
      <c r="W144" s="187" t="str">
        <f t="shared" ref="W144:W207" si="60">IF(X144="","",EDATE(W143,1))</f>
        <v/>
      </c>
      <c r="X144" s="141" t="str">
        <f t="shared" ref="X144:X207" si="61">IF(X143="","",IF(SUM(X143)+1&lt;=$AA$7,SUM(X143)+1,""))</f>
        <v/>
      </c>
      <c r="Y144" s="148" t="str">
        <f t="shared" ref="Y144:Y207" si="62">IF(X144="","",AC143)</f>
        <v/>
      </c>
      <c r="Z144" s="188" t="str">
        <f t="shared" si="48"/>
        <v/>
      </c>
      <c r="AA144" s="188" t="str">
        <f t="shared" si="49"/>
        <v/>
      </c>
      <c r="AB144" s="188" t="str">
        <f t="shared" si="50"/>
        <v/>
      </c>
      <c r="AC144" s="148" t="str">
        <f t="shared" si="51"/>
        <v/>
      </c>
    </row>
    <row r="145" spans="1:29" x14ac:dyDescent="0.35">
      <c r="A145" s="132">
        <f t="shared" si="52"/>
        <v>50375</v>
      </c>
      <c r="B145" s="133">
        <f t="shared" si="53"/>
        <v>132</v>
      </c>
      <c r="C145" s="134">
        <f t="shared" si="54"/>
        <v>730459.57317057089</v>
      </c>
      <c r="D145" s="135">
        <f t="shared" si="42"/>
        <v>3591.426234755309</v>
      </c>
      <c r="E145" s="135">
        <f t="shared" si="43"/>
        <v>3715.8449044100307</v>
      </c>
      <c r="F145" s="135">
        <f t="shared" si="44"/>
        <v>7307.2711391653393</v>
      </c>
      <c r="G145" s="134">
        <f t="shared" si="45"/>
        <v>726743.72826616082</v>
      </c>
      <c r="L145" s="187">
        <f t="shared" si="55"/>
        <v>50375</v>
      </c>
      <c r="M145" s="141">
        <f t="shared" si="56"/>
        <v>132</v>
      </c>
      <c r="N145" s="148">
        <f t="shared" si="57"/>
        <v>252432.14604502049</v>
      </c>
      <c r="O145" s="188">
        <f t="shared" si="58"/>
        <v>1241.1247180546834</v>
      </c>
      <c r="P145" s="188">
        <f t="shared" si="59"/>
        <v>1756.0483390457141</v>
      </c>
      <c r="Q145" s="188">
        <f t="shared" si="46"/>
        <v>2997.1730571003973</v>
      </c>
      <c r="R145" s="148">
        <f t="shared" si="47"/>
        <v>250676.09770597477</v>
      </c>
      <c r="W145" s="187" t="str">
        <f t="shared" si="60"/>
        <v/>
      </c>
      <c r="X145" s="141" t="str">
        <f t="shared" si="61"/>
        <v/>
      </c>
      <c r="Y145" s="148" t="str">
        <f t="shared" si="62"/>
        <v/>
      </c>
      <c r="Z145" s="188" t="str">
        <f t="shared" si="48"/>
        <v/>
      </c>
      <c r="AA145" s="188" t="str">
        <f t="shared" si="49"/>
        <v/>
      </c>
      <c r="AB145" s="188" t="str">
        <f t="shared" si="50"/>
        <v/>
      </c>
      <c r="AC145" s="148" t="str">
        <f t="shared" si="51"/>
        <v/>
      </c>
    </row>
    <row r="146" spans="1:29" x14ac:dyDescent="0.35">
      <c r="A146" s="132">
        <f t="shared" si="52"/>
        <v>50406</v>
      </c>
      <c r="B146" s="133">
        <f t="shared" si="53"/>
        <v>133</v>
      </c>
      <c r="C146" s="134">
        <f t="shared" si="54"/>
        <v>726743.72826616082</v>
      </c>
      <c r="D146" s="135">
        <f t="shared" si="42"/>
        <v>3573.1566639752928</v>
      </c>
      <c r="E146" s="135">
        <f t="shared" si="43"/>
        <v>3734.114475190047</v>
      </c>
      <c r="F146" s="135">
        <f t="shared" si="44"/>
        <v>7307.2711391653393</v>
      </c>
      <c r="G146" s="134">
        <f t="shared" si="45"/>
        <v>723009.61379097076</v>
      </c>
      <c r="L146" s="187">
        <f t="shared" si="55"/>
        <v>50406</v>
      </c>
      <c r="M146" s="141">
        <f t="shared" si="56"/>
        <v>133</v>
      </c>
      <c r="N146" s="148">
        <f t="shared" si="57"/>
        <v>250676.09770597477</v>
      </c>
      <c r="O146" s="188">
        <f t="shared" si="58"/>
        <v>1232.4908137210421</v>
      </c>
      <c r="P146" s="188">
        <f t="shared" si="59"/>
        <v>1764.6822433793554</v>
      </c>
      <c r="Q146" s="188">
        <f t="shared" si="46"/>
        <v>2997.1730571003973</v>
      </c>
      <c r="R146" s="148">
        <f t="shared" si="47"/>
        <v>248911.41546259541</v>
      </c>
      <c r="W146" s="187" t="str">
        <f t="shared" si="60"/>
        <v/>
      </c>
      <c r="X146" s="141" t="str">
        <f t="shared" si="61"/>
        <v/>
      </c>
      <c r="Y146" s="148" t="str">
        <f t="shared" si="62"/>
        <v/>
      </c>
      <c r="Z146" s="188" t="str">
        <f t="shared" si="48"/>
        <v/>
      </c>
      <c r="AA146" s="188" t="str">
        <f t="shared" si="49"/>
        <v/>
      </c>
      <c r="AB146" s="188" t="str">
        <f t="shared" si="50"/>
        <v/>
      </c>
      <c r="AC146" s="148" t="str">
        <f t="shared" si="51"/>
        <v/>
      </c>
    </row>
    <row r="147" spans="1:29" x14ac:dyDescent="0.35">
      <c r="A147" s="132">
        <f t="shared" si="52"/>
        <v>50437</v>
      </c>
      <c r="B147" s="133">
        <f t="shared" si="53"/>
        <v>134</v>
      </c>
      <c r="C147" s="134">
        <f t="shared" si="54"/>
        <v>723009.61379097076</v>
      </c>
      <c r="D147" s="135">
        <f t="shared" si="42"/>
        <v>3554.7972678056076</v>
      </c>
      <c r="E147" s="135">
        <f t="shared" si="43"/>
        <v>3752.4738713597308</v>
      </c>
      <c r="F147" s="135">
        <f t="shared" si="44"/>
        <v>7307.2711391653384</v>
      </c>
      <c r="G147" s="134">
        <f t="shared" si="45"/>
        <v>719257.13991961104</v>
      </c>
      <c r="L147" s="187">
        <f t="shared" si="55"/>
        <v>50437</v>
      </c>
      <c r="M147" s="141">
        <f t="shared" si="56"/>
        <v>134</v>
      </c>
      <c r="N147" s="148">
        <f t="shared" si="57"/>
        <v>248911.41546259541</v>
      </c>
      <c r="O147" s="188">
        <f t="shared" si="58"/>
        <v>1223.8144593577599</v>
      </c>
      <c r="P147" s="188">
        <f t="shared" si="59"/>
        <v>1773.3585977426371</v>
      </c>
      <c r="Q147" s="188">
        <f t="shared" si="46"/>
        <v>2997.1730571003973</v>
      </c>
      <c r="R147" s="148">
        <f t="shared" si="47"/>
        <v>247138.05686485278</v>
      </c>
      <c r="W147" s="187" t="str">
        <f t="shared" si="60"/>
        <v/>
      </c>
      <c r="X147" s="141" t="str">
        <f t="shared" si="61"/>
        <v/>
      </c>
      <c r="Y147" s="148" t="str">
        <f t="shared" si="62"/>
        <v/>
      </c>
      <c r="Z147" s="188" t="str">
        <f t="shared" si="48"/>
        <v/>
      </c>
      <c r="AA147" s="188" t="str">
        <f t="shared" si="49"/>
        <v/>
      </c>
      <c r="AB147" s="188" t="str">
        <f t="shared" si="50"/>
        <v/>
      </c>
      <c r="AC147" s="148" t="str">
        <f t="shared" si="51"/>
        <v/>
      </c>
    </row>
    <row r="148" spans="1:29" x14ac:dyDescent="0.35">
      <c r="A148" s="132">
        <f t="shared" si="52"/>
        <v>50465</v>
      </c>
      <c r="B148" s="133">
        <f t="shared" si="53"/>
        <v>135</v>
      </c>
      <c r="C148" s="134">
        <f t="shared" si="54"/>
        <v>719257.13991961104</v>
      </c>
      <c r="D148" s="135">
        <f t="shared" si="42"/>
        <v>3536.3476046047563</v>
      </c>
      <c r="E148" s="135">
        <f t="shared" si="43"/>
        <v>3770.923534560583</v>
      </c>
      <c r="F148" s="135">
        <f t="shared" si="44"/>
        <v>7307.2711391653393</v>
      </c>
      <c r="G148" s="134">
        <f t="shared" si="45"/>
        <v>715486.21638505044</v>
      </c>
      <c r="L148" s="187">
        <f t="shared" si="55"/>
        <v>50465</v>
      </c>
      <c r="M148" s="141">
        <f t="shared" si="56"/>
        <v>135</v>
      </c>
      <c r="N148" s="148">
        <f t="shared" si="57"/>
        <v>247138.05686485278</v>
      </c>
      <c r="O148" s="188">
        <f t="shared" si="58"/>
        <v>1215.095446252192</v>
      </c>
      <c r="P148" s="188">
        <f t="shared" si="59"/>
        <v>1782.0776108482053</v>
      </c>
      <c r="Q148" s="188">
        <f t="shared" si="46"/>
        <v>2997.1730571003973</v>
      </c>
      <c r="R148" s="148">
        <f t="shared" si="47"/>
        <v>245355.97925400457</v>
      </c>
      <c r="W148" s="187" t="str">
        <f t="shared" si="60"/>
        <v/>
      </c>
      <c r="X148" s="141" t="str">
        <f t="shared" si="61"/>
        <v/>
      </c>
      <c r="Y148" s="148" t="str">
        <f t="shared" si="62"/>
        <v/>
      </c>
      <c r="Z148" s="188" t="str">
        <f t="shared" si="48"/>
        <v/>
      </c>
      <c r="AA148" s="188" t="str">
        <f t="shared" si="49"/>
        <v/>
      </c>
      <c r="AB148" s="188" t="str">
        <f t="shared" si="50"/>
        <v/>
      </c>
      <c r="AC148" s="148" t="str">
        <f t="shared" si="51"/>
        <v/>
      </c>
    </row>
    <row r="149" spans="1:29" x14ac:dyDescent="0.35">
      <c r="A149" s="132">
        <f t="shared" si="52"/>
        <v>50496</v>
      </c>
      <c r="B149" s="133">
        <f t="shared" si="53"/>
        <v>136</v>
      </c>
      <c r="C149" s="134">
        <f t="shared" si="54"/>
        <v>715486.21638505044</v>
      </c>
      <c r="D149" s="135">
        <f t="shared" si="42"/>
        <v>3517.8072305598334</v>
      </c>
      <c r="E149" s="135">
        <f t="shared" si="43"/>
        <v>3789.4639086055063</v>
      </c>
      <c r="F149" s="135">
        <f t="shared" si="44"/>
        <v>7307.2711391653393</v>
      </c>
      <c r="G149" s="134">
        <f t="shared" si="45"/>
        <v>711696.75247644493</v>
      </c>
      <c r="L149" s="187">
        <f t="shared" si="55"/>
        <v>50496</v>
      </c>
      <c r="M149" s="141">
        <f t="shared" si="56"/>
        <v>136</v>
      </c>
      <c r="N149" s="148">
        <f t="shared" si="57"/>
        <v>245355.97925400457</v>
      </c>
      <c r="O149" s="188">
        <f t="shared" si="58"/>
        <v>1206.3335646655216</v>
      </c>
      <c r="P149" s="188">
        <f t="shared" si="59"/>
        <v>1790.8394924348754</v>
      </c>
      <c r="Q149" s="188">
        <f t="shared" si="46"/>
        <v>2997.1730571003973</v>
      </c>
      <c r="R149" s="148">
        <f t="shared" si="47"/>
        <v>243565.13976156971</v>
      </c>
      <c r="W149" s="187" t="str">
        <f t="shared" si="60"/>
        <v/>
      </c>
      <c r="X149" s="141" t="str">
        <f t="shared" si="61"/>
        <v/>
      </c>
      <c r="Y149" s="148" t="str">
        <f t="shared" si="62"/>
        <v/>
      </c>
      <c r="Z149" s="188" t="str">
        <f t="shared" si="48"/>
        <v/>
      </c>
      <c r="AA149" s="188" t="str">
        <f t="shared" si="49"/>
        <v/>
      </c>
      <c r="AB149" s="188" t="str">
        <f t="shared" si="50"/>
        <v/>
      </c>
      <c r="AC149" s="148" t="str">
        <f t="shared" si="51"/>
        <v/>
      </c>
    </row>
    <row r="150" spans="1:29" x14ac:dyDescent="0.35">
      <c r="A150" s="132">
        <f t="shared" si="52"/>
        <v>50526</v>
      </c>
      <c r="B150" s="133">
        <f t="shared" si="53"/>
        <v>137</v>
      </c>
      <c r="C150" s="134">
        <f t="shared" si="54"/>
        <v>711696.75247644493</v>
      </c>
      <c r="D150" s="135">
        <f t="shared" si="42"/>
        <v>3499.1756996758563</v>
      </c>
      <c r="E150" s="135">
        <f t="shared" si="43"/>
        <v>3808.0954394894825</v>
      </c>
      <c r="F150" s="135">
        <f t="shared" si="44"/>
        <v>7307.2711391653393</v>
      </c>
      <c r="G150" s="134">
        <f t="shared" si="45"/>
        <v>707888.65703695547</v>
      </c>
      <c r="L150" s="187">
        <f t="shared" si="55"/>
        <v>50526</v>
      </c>
      <c r="M150" s="141">
        <f t="shared" si="56"/>
        <v>137</v>
      </c>
      <c r="N150" s="148">
        <f t="shared" si="57"/>
        <v>243565.13976156971</v>
      </c>
      <c r="O150" s="188">
        <f t="shared" si="58"/>
        <v>1197.5286038277168</v>
      </c>
      <c r="P150" s="188">
        <f t="shared" si="59"/>
        <v>1799.6444532726803</v>
      </c>
      <c r="Q150" s="188">
        <f t="shared" si="46"/>
        <v>2997.1730571003973</v>
      </c>
      <c r="R150" s="148">
        <f t="shared" si="47"/>
        <v>241765.49530829702</v>
      </c>
      <c r="W150" s="187" t="str">
        <f t="shared" si="60"/>
        <v/>
      </c>
      <c r="X150" s="141" t="str">
        <f t="shared" si="61"/>
        <v/>
      </c>
      <c r="Y150" s="148" t="str">
        <f t="shared" si="62"/>
        <v/>
      </c>
      <c r="Z150" s="188" t="str">
        <f t="shared" si="48"/>
        <v/>
      </c>
      <c r="AA150" s="188" t="str">
        <f t="shared" si="49"/>
        <v/>
      </c>
      <c r="AB150" s="188" t="str">
        <f t="shared" si="50"/>
        <v/>
      </c>
      <c r="AC150" s="148" t="str">
        <f t="shared" si="51"/>
        <v/>
      </c>
    </row>
    <row r="151" spans="1:29" x14ac:dyDescent="0.35">
      <c r="A151" s="132">
        <f t="shared" si="52"/>
        <v>50557</v>
      </c>
      <c r="B151" s="133">
        <f t="shared" si="53"/>
        <v>138</v>
      </c>
      <c r="C151" s="134">
        <f t="shared" si="54"/>
        <v>707888.65703695547</v>
      </c>
      <c r="D151" s="135">
        <f t="shared" si="42"/>
        <v>3480.4525637650331</v>
      </c>
      <c r="E151" s="135">
        <f t="shared" si="43"/>
        <v>3826.8185754003066</v>
      </c>
      <c r="F151" s="135">
        <f t="shared" si="44"/>
        <v>7307.2711391653393</v>
      </c>
      <c r="G151" s="134">
        <f t="shared" si="45"/>
        <v>704061.83846155519</v>
      </c>
      <c r="L151" s="187">
        <f t="shared" si="55"/>
        <v>50557</v>
      </c>
      <c r="M151" s="141">
        <f t="shared" si="56"/>
        <v>138</v>
      </c>
      <c r="N151" s="148">
        <f t="shared" si="57"/>
        <v>241765.49530829702</v>
      </c>
      <c r="O151" s="188">
        <f t="shared" si="58"/>
        <v>1188.6803519324596</v>
      </c>
      <c r="P151" s="188">
        <f t="shared" si="59"/>
        <v>1808.4927051679379</v>
      </c>
      <c r="Q151" s="188">
        <f t="shared" si="46"/>
        <v>2997.1730571003973</v>
      </c>
      <c r="R151" s="148">
        <f t="shared" si="47"/>
        <v>239957.00260312908</v>
      </c>
      <c r="W151" s="187" t="str">
        <f t="shared" si="60"/>
        <v/>
      </c>
      <c r="X151" s="141" t="str">
        <f t="shared" si="61"/>
        <v/>
      </c>
      <c r="Y151" s="148" t="str">
        <f t="shared" si="62"/>
        <v/>
      </c>
      <c r="Z151" s="188" t="str">
        <f t="shared" si="48"/>
        <v/>
      </c>
      <c r="AA151" s="188" t="str">
        <f t="shared" si="49"/>
        <v/>
      </c>
      <c r="AB151" s="188" t="str">
        <f t="shared" si="50"/>
        <v/>
      </c>
      <c r="AC151" s="148" t="str">
        <f t="shared" si="51"/>
        <v/>
      </c>
    </row>
    <row r="152" spans="1:29" x14ac:dyDescent="0.35">
      <c r="A152" s="132">
        <f t="shared" si="52"/>
        <v>50587</v>
      </c>
      <c r="B152" s="133">
        <f t="shared" si="53"/>
        <v>139</v>
      </c>
      <c r="C152" s="134">
        <f t="shared" si="54"/>
        <v>704061.83846155519</v>
      </c>
      <c r="D152" s="135">
        <f t="shared" si="42"/>
        <v>3461.6373724359814</v>
      </c>
      <c r="E152" s="135">
        <f t="shared" si="43"/>
        <v>3845.6337667293574</v>
      </c>
      <c r="F152" s="135">
        <f t="shared" si="44"/>
        <v>7307.2711391653393</v>
      </c>
      <c r="G152" s="134">
        <f t="shared" si="45"/>
        <v>700216.20469482581</v>
      </c>
      <c r="L152" s="187">
        <f t="shared" si="55"/>
        <v>50587</v>
      </c>
      <c r="M152" s="141">
        <f t="shared" si="56"/>
        <v>139</v>
      </c>
      <c r="N152" s="148">
        <f t="shared" si="57"/>
        <v>239957.00260312908</v>
      </c>
      <c r="O152" s="188">
        <f t="shared" si="58"/>
        <v>1179.7885961320503</v>
      </c>
      <c r="P152" s="188">
        <f t="shared" si="59"/>
        <v>1817.3844609683465</v>
      </c>
      <c r="Q152" s="188">
        <f t="shared" si="46"/>
        <v>2997.1730571003968</v>
      </c>
      <c r="R152" s="148">
        <f t="shared" si="47"/>
        <v>238139.61814216073</v>
      </c>
      <c r="W152" s="187" t="str">
        <f t="shared" si="60"/>
        <v/>
      </c>
      <c r="X152" s="141" t="str">
        <f t="shared" si="61"/>
        <v/>
      </c>
      <c r="Y152" s="148" t="str">
        <f t="shared" si="62"/>
        <v/>
      </c>
      <c r="Z152" s="188" t="str">
        <f t="shared" si="48"/>
        <v/>
      </c>
      <c r="AA152" s="188" t="str">
        <f t="shared" si="49"/>
        <v/>
      </c>
      <c r="AB152" s="188" t="str">
        <f t="shared" si="50"/>
        <v/>
      </c>
      <c r="AC152" s="148" t="str">
        <f t="shared" si="51"/>
        <v/>
      </c>
    </row>
    <row r="153" spans="1:29" x14ac:dyDescent="0.35">
      <c r="A153" s="132">
        <f t="shared" si="52"/>
        <v>50618</v>
      </c>
      <c r="B153" s="133">
        <f t="shared" si="53"/>
        <v>140</v>
      </c>
      <c r="C153" s="134">
        <f t="shared" si="54"/>
        <v>700216.20469482581</v>
      </c>
      <c r="D153" s="135">
        <f t="shared" si="42"/>
        <v>3442.7296730828957</v>
      </c>
      <c r="E153" s="135">
        <f t="shared" si="43"/>
        <v>3864.5414660824435</v>
      </c>
      <c r="F153" s="135">
        <f t="shared" si="44"/>
        <v>7307.2711391653393</v>
      </c>
      <c r="G153" s="134">
        <f t="shared" si="45"/>
        <v>696351.66322874336</v>
      </c>
      <c r="L153" s="187">
        <f t="shared" si="55"/>
        <v>50618</v>
      </c>
      <c r="M153" s="141">
        <f t="shared" si="56"/>
        <v>140</v>
      </c>
      <c r="N153" s="148">
        <f t="shared" si="57"/>
        <v>238139.61814216073</v>
      </c>
      <c r="O153" s="188">
        <f t="shared" si="58"/>
        <v>1170.8531225322895</v>
      </c>
      <c r="P153" s="188">
        <f t="shared" si="59"/>
        <v>1826.3199345681078</v>
      </c>
      <c r="Q153" s="188">
        <f t="shared" si="46"/>
        <v>2997.1730571003973</v>
      </c>
      <c r="R153" s="148">
        <f t="shared" si="47"/>
        <v>236313.29820759263</v>
      </c>
      <c r="W153" s="187" t="str">
        <f t="shared" si="60"/>
        <v/>
      </c>
      <c r="X153" s="141" t="str">
        <f t="shared" si="61"/>
        <v/>
      </c>
      <c r="Y153" s="148" t="str">
        <f t="shared" si="62"/>
        <v/>
      </c>
      <c r="Z153" s="188" t="str">
        <f t="shared" si="48"/>
        <v/>
      </c>
      <c r="AA153" s="188" t="str">
        <f t="shared" si="49"/>
        <v/>
      </c>
      <c r="AB153" s="188" t="str">
        <f t="shared" si="50"/>
        <v/>
      </c>
      <c r="AC153" s="148" t="str">
        <f t="shared" si="51"/>
        <v/>
      </c>
    </row>
    <row r="154" spans="1:29" x14ac:dyDescent="0.35">
      <c r="A154" s="132">
        <f t="shared" si="52"/>
        <v>50649</v>
      </c>
      <c r="B154" s="133">
        <f t="shared" si="53"/>
        <v>141</v>
      </c>
      <c r="C154" s="134">
        <f t="shared" si="54"/>
        <v>696351.66322874336</v>
      </c>
      <c r="D154" s="135">
        <f t="shared" si="42"/>
        <v>3423.729010874657</v>
      </c>
      <c r="E154" s="135">
        <f t="shared" si="43"/>
        <v>3883.5421282906823</v>
      </c>
      <c r="F154" s="135">
        <f t="shared" si="44"/>
        <v>7307.2711391653393</v>
      </c>
      <c r="G154" s="134">
        <f t="shared" si="45"/>
        <v>692468.12110045273</v>
      </c>
      <c r="L154" s="187">
        <f t="shared" si="55"/>
        <v>50649</v>
      </c>
      <c r="M154" s="141">
        <f t="shared" si="56"/>
        <v>141</v>
      </c>
      <c r="N154" s="148">
        <f t="shared" si="57"/>
        <v>236313.29820759263</v>
      </c>
      <c r="O154" s="188">
        <f t="shared" si="58"/>
        <v>1161.8737161873296</v>
      </c>
      <c r="P154" s="188">
        <f t="shared" si="59"/>
        <v>1835.2993409130675</v>
      </c>
      <c r="Q154" s="188">
        <f t="shared" si="46"/>
        <v>2997.1730571003973</v>
      </c>
      <c r="R154" s="148">
        <f t="shared" si="47"/>
        <v>234477.99886667955</v>
      </c>
      <c r="W154" s="187" t="str">
        <f t="shared" si="60"/>
        <v/>
      </c>
      <c r="X154" s="141" t="str">
        <f t="shared" si="61"/>
        <v/>
      </c>
      <c r="Y154" s="148" t="str">
        <f t="shared" si="62"/>
        <v/>
      </c>
      <c r="Z154" s="188" t="str">
        <f t="shared" si="48"/>
        <v/>
      </c>
      <c r="AA154" s="188" t="str">
        <f t="shared" si="49"/>
        <v/>
      </c>
      <c r="AB154" s="188" t="str">
        <f t="shared" si="50"/>
        <v/>
      </c>
      <c r="AC154" s="148" t="str">
        <f t="shared" si="51"/>
        <v/>
      </c>
    </row>
    <row r="155" spans="1:29" x14ac:dyDescent="0.35">
      <c r="A155" s="132">
        <f t="shared" si="52"/>
        <v>50679</v>
      </c>
      <c r="B155" s="133">
        <f t="shared" si="53"/>
        <v>142</v>
      </c>
      <c r="C155" s="134">
        <f t="shared" si="54"/>
        <v>692468.12110045273</v>
      </c>
      <c r="D155" s="135">
        <f t="shared" si="42"/>
        <v>3404.6349287438943</v>
      </c>
      <c r="E155" s="135">
        <f t="shared" si="43"/>
        <v>3902.6362104214445</v>
      </c>
      <c r="F155" s="135">
        <f t="shared" si="44"/>
        <v>7307.2711391653393</v>
      </c>
      <c r="G155" s="134">
        <f t="shared" si="45"/>
        <v>688565.48489003128</v>
      </c>
      <c r="L155" s="187">
        <f t="shared" si="55"/>
        <v>50679</v>
      </c>
      <c r="M155" s="141">
        <f t="shared" si="56"/>
        <v>142</v>
      </c>
      <c r="N155" s="148">
        <f t="shared" si="57"/>
        <v>234477.99886667955</v>
      </c>
      <c r="O155" s="188">
        <f t="shared" si="58"/>
        <v>1152.8501610945068</v>
      </c>
      <c r="P155" s="188">
        <f t="shared" si="59"/>
        <v>1844.32289600589</v>
      </c>
      <c r="Q155" s="188">
        <f t="shared" si="46"/>
        <v>2997.1730571003968</v>
      </c>
      <c r="R155" s="148">
        <f t="shared" si="47"/>
        <v>232633.67597067368</v>
      </c>
      <c r="W155" s="187" t="str">
        <f t="shared" si="60"/>
        <v/>
      </c>
      <c r="X155" s="141" t="str">
        <f t="shared" si="61"/>
        <v/>
      </c>
      <c r="Y155" s="148" t="str">
        <f t="shared" si="62"/>
        <v/>
      </c>
      <c r="Z155" s="188" t="str">
        <f t="shared" si="48"/>
        <v/>
      </c>
      <c r="AA155" s="188" t="str">
        <f t="shared" si="49"/>
        <v/>
      </c>
      <c r="AB155" s="188" t="str">
        <f t="shared" si="50"/>
        <v/>
      </c>
      <c r="AC155" s="148" t="str">
        <f t="shared" si="51"/>
        <v/>
      </c>
    </row>
    <row r="156" spans="1:29" x14ac:dyDescent="0.35">
      <c r="A156" s="132">
        <f t="shared" si="52"/>
        <v>50710</v>
      </c>
      <c r="B156" s="133">
        <f t="shared" si="53"/>
        <v>143</v>
      </c>
      <c r="C156" s="134">
        <f t="shared" si="54"/>
        <v>688565.48489003128</v>
      </c>
      <c r="D156" s="135">
        <f t="shared" si="42"/>
        <v>3385.4469673759886</v>
      </c>
      <c r="E156" s="135">
        <f t="shared" si="43"/>
        <v>3921.8241717893502</v>
      </c>
      <c r="F156" s="135">
        <f t="shared" si="44"/>
        <v>7307.2711391653393</v>
      </c>
      <c r="G156" s="134">
        <f t="shared" si="45"/>
        <v>684643.66071824194</v>
      </c>
      <c r="L156" s="187">
        <f t="shared" si="55"/>
        <v>50710</v>
      </c>
      <c r="M156" s="141">
        <f t="shared" si="56"/>
        <v>143</v>
      </c>
      <c r="N156" s="148">
        <f t="shared" si="57"/>
        <v>232633.67597067368</v>
      </c>
      <c r="O156" s="188">
        <f t="shared" si="58"/>
        <v>1143.7822401891447</v>
      </c>
      <c r="P156" s="188">
        <f t="shared" si="59"/>
        <v>1853.3908169112526</v>
      </c>
      <c r="Q156" s="188">
        <f t="shared" si="46"/>
        <v>2997.1730571003973</v>
      </c>
      <c r="R156" s="148">
        <f t="shared" si="47"/>
        <v>230780.28515376244</v>
      </c>
      <c r="W156" s="187" t="str">
        <f t="shared" si="60"/>
        <v/>
      </c>
      <c r="X156" s="141" t="str">
        <f t="shared" si="61"/>
        <v/>
      </c>
      <c r="Y156" s="148" t="str">
        <f t="shared" si="62"/>
        <v/>
      </c>
      <c r="Z156" s="188" t="str">
        <f t="shared" si="48"/>
        <v/>
      </c>
      <c r="AA156" s="188" t="str">
        <f t="shared" si="49"/>
        <v/>
      </c>
      <c r="AB156" s="188" t="str">
        <f t="shared" si="50"/>
        <v/>
      </c>
      <c r="AC156" s="148" t="str">
        <f t="shared" si="51"/>
        <v/>
      </c>
    </row>
    <row r="157" spans="1:29" x14ac:dyDescent="0.35">
      <c r="A157" s="132">
        <f t="shared" si="52"/>
        <v>50740</v>
      </c>
      <c r="B157" s="133">
        <f t="shared" si="53"/>
        <v>144</v>
      </c>
      <c r="C157" s="134">
        <f t="shared" si="54"/>
        <v>684643.66071824194</v>
      </c>
      <c r="D157" s="135">
        <f t="shared" si="42"/>
        <v>3366.164665198025</v>
      </c>
      <c r="E157" s="135">
        <f t="shared" si="43"/>
        <v>3941.1064739673147</v>
      </c>
      <c r="F157" s="135">
        <f t="shared" si="44"/>
        <v>7307.2711391653393</v>
      </c>
      <c r="G157" s="134">
        <f t="shared" si="45"/>
        <v>680702.55424427462</v>
      </c>
      <c r="L157" s="187">
        <f t="shared" si="55"/>
        <v>50740</v>
      </c>
      <c r="M157" s="141">
        <f t="shared" si="56"/>
        <v>144</v>
      </c>
      <c r="N157" s="148">
        <f t="shared" si="57"/>
        <v>230780.28515376244</v>
      </c>
      <c r="O157" s="188">
        <f t="shared" si="58"/>
        <v>1134.6697353393313</v>
      </c>
      <c r="P157" s="188">
        <f t="shared" si="59"/>
        <v>1862.5033217610662</v>
      </c>
      <c r="Q157" s="188">
        <f t="shared" si="46"/>
        <v>2997.1730571003973</v>
      </c>
      <c r="R157" s="148">
        <f t="shared" si="47"/>
        <v>228917.78183200138</v>
      </c>
      <c r="W157" s="187" t="str">
        <f t="shared" si="60"/>
        <v/>
      </c>
      <c r="X157" s="141" t="str">
        <f t="shared" si="61"/>
        <v/>
      </c>
      <c r="Y157" s="148" t="str">
        <f t="shared" si="62"/>
        <v/>
      </c>
      <c r="Z157" s="188" t="str">
        <f t="shared" si="48"/>
        <v/>
      </c>
      <c r="AA157" s="188" t="str">
        <f t="shared" si="49"/>
        <v/>
      </c>
      <c r="AB157" s="188" t="str">
        <f t="shared" si="50"/>
        <v/>
      </c>
      <c r="AC157" s="148" t="str">
        <f t="shared" si="51"/>
        <v/>
      </c>
    </row>
    <row r="158" spans="1:29" x14ac:dyDescent="0.35">
      <c r="A158" s="132">
        <f t="shared" si="52"/>
        <v>50771</v>
      </c>
      <c r="B158" s="133">
        <f t="shared" si="53"/>
        <v>145</v>
      </c>
      <c r="C158" s="134">
        <f t="shared" si="54"/>
        <v>680702.55424427462</v>
      </c>
      <c r="D158" s="135">
        <f t="shared" si="42"/>
        <v>3346.7875583676855</v>
      </c>
      <c r="E158" s="135">
        <f t="shared" si="43"/>
        <v>3960.4835807976533</v>
      </c>
      <c r="F158" s="135">
        <f t="shared" si="44"/>
        <v>7307.2711391653393</v>
      </c>
      <c r="G158" s="134">
        <f t="shared" si="45"/>
        <v>676742.07066347694</v>
      </c>
      <c r="L158" s="187">
        <f t="shared" si="55"/>
        <v>50771</v>
      </c>
      <c r="M158" s="141">
        <f t="shared" si="56"/>
        <v>145</v>
      </c>
      <c r="N158" s="148">
        <f t="shared" si="57"/>
        <v>228917.78183200138</v>
      </c>
      <c r="O158" s="188">
        <f t="shared" si="58"/>
        <v>1125.5124273406725</v>
      </c>
      <c r="P158" s="188">
        <f t="shared" si="59"/>
        <v>1871.6606297597245</v>
      </c>
      <c r="Q158" s="188">
        <f t="shared" si="46"/>
        <v>2997.1730571003973</v>
      </c>
      <c r="R158" s="148">
        <f t="shared" si="47"/>
        <v>227046.12120224166</v>
      </c>
      <c r="W158" s="187" t="str">
        <f t="shared" si="60"/>
        <v/>
      </c>
      <c r="X158" s="141" t="str">
        <f t="shared" si="61"/>
        <v/>
      </c>
      <c r="Y158" s="148" t="str">
        <f t="shared" si="62"/>
        <v/>
      </c>
      <c r="Z158" s="188" t="str">
        <f t="shared" si="48"/>
        <v/>
      </c>
      <c r="AA158" s="188" t="str">
        <f t="shared" si="49"/>
        <v/>
      </c>
      <c r="AB158" s="188" t="str">
        <f t="shared" si="50"/>
        <v/>
      </c>
      <c r="AC158" s="148" t="str">
        <f t="shared" si="51"/>
        <v/>
      </c>
    </row>
    <row r="159" spans="1:29" x14ac:dyDescent="0.35">
      <c r="A159" s="132">
        <f t="shared" si="52"/>
        <v>50802</v>
      </c>
      <c r="B159" s="133">
        <f t="shared" si="53"/>
        <v>146</v>
      </c>
      <c r="C159" s="134">
        <f t="shared" si="54"/>
        <v>676742.07066347694</v>
      </c>
      <c r="D159" s="135">
        <f t="shared" si="42"/>
        <v>3327.315180762097</v>
      </c>
      <c r="E159" s="135">
        <f t="shared" si="43"/>
        <v>3979.9559584032418</v>
      </c>
      <c r="F159" s="135">
        <f t="shared" si="44"/>
        <v>7307.2711391653393</v>
      </c>
      <c r="G159" s="134">
        <f t="shared" si="45"/>
        <v>672762.11470507365</v>
      </c>
      <c r="L159" s="187">
        <f t="shared" si="55"/>
        <v>50802</v>
      </c>
      <c r="M159" s="141">
        <f t="shared" si="56"/>
        <v>146</v>
      </c>
      <c r="N159" s="148">
        <f t="shared" si="57"/>
        <v>227046.12120224166</v>
      </c>
      <c r="O159" s="188">
        <f t="shared" si="58"/>
        <v>1116.3100959110207</v>
      </c>
      <c r="P159" s="188">
        <f t="shared" si="59"/>
        <v>1880.8629611893768</v>
      </c>
      <c r="Q159" s="188">
        <f t="shared" si="46"/>
        <v>2997.1730571003973</v>
      </c>
      <c r="R159" s="148">
        <f t="shared" si="47"/>
        <v>225165.25824105227</v>
      </c>
      <c r="W159" s="187" t="str">
        <f t="shared" si="60"/>
        <v/>
      </c>
      <c r="X159" s="141" t="str">
        <f t="shared" si="61"/>
        <v/>
      </c>
      <c r="Y159" s="148" t="str">
        <f t="shared" si="62"/>
        <v/>
      </c>
      <c r="Z159" s="188" t="str">
        <f t="shared" si="48"/>
        <v/>
      </c>
      <c r="AA159" s="188" t="str">
        <f t="shared" si="49"/>
        <v/>
      </c>
      <c r="AB159" s="188" t="str">
        <f t="shared" si="50"/>
        <v/>
      </c>
      <c r="AC159" s="148" t="str">
        <f t="shared" si="51"/>
        <v/>
      </c>
    </row>
    <row r="160" spans="1:29" x14ac:dyDescent="0.35">
      <c r="A160" s="132">
        <f t="shared" si="52"/>
        <v>50830</v>
      </c>
      <c r="B160" s="133">
        <f t="shared" si="53"/>
        <v>147</v>
      </c>
      <c r="C160" s="134">
        <f t="shared" si="54"/>
        <v>672762.11470507365</v>
      </c>
      <c r="D160" s="135">
        <f t="shared" si="42"/>
        <v>3307.7470639666144</v>
      </c>
      <c r="E160" s="135">
        <f t="shared" si="43"/>
        <v>3999.5240751987249</v>
      </c>
      <c r="F160" s="135">
        <f t="shared" si="44"/>
        <v>7307.2711391653393</v>
      </c>
      <c r="G160" s="134">
        <f t="shared" si="45"/>
        <v>668762.59062987496</v>
      </c>
      <c r="L160" s="187">
        <f t="shared" si="55"/>
        <v>50830</v>
      </c>
      <c r="M160" s="141">
        <f t="shared" si="56"/>
        <v>147</v>
      </c>
      <c r="N160" s="148">
        <f t="shared" si="57"/>
        <v>225165.25824105227</v>
      </c>
      <c r="O160" s="188">
        <f t="shared" si="58"/>
        <v>1107.0625196851727</v>
      </c>
      <c r="P160" s="188">
        <f t="shared" si="59"/>
        <v>1890.1105374152244</v>
      </c>
      <c r="Q160" s="188">
        <f t="shared" si="46"/>
        <v>2997.1730571003973</v>
      </c>
      <c r="R160" s="148">
        <f t="shared" si="47"/>
        <v>223275.14770363705</v>
      </c>
      <c r="W160" s="187" t="str">
        <f t="shared" si="60"/>
        <v/>
      </c>
      <c r="X160" s="141" t="str">
        <f t="shared" si="61"/>
        <v/>
      </c>
      <c r="Y160" s="148" t="str">
        <f t="shared" si="62"/>
        <v/>
      </c>
      <c r="Z160" s="188" t="str">
        <f t="shared" si="48"/>
        <v/>
      </c>
      <c r="AA160" s="188" t="str">
        <f t="shared" si="49"/>
        <v/>
      </c>
      <c r="AB160" s="188" t="str">
        <f t="shared" si="50"/>
        <v/>
      </c>
      <c r="AC160" s="148" t="str">
        <f t="shared" si="51"/>
        <v/>
      </c>
    </row>
    <row r="161" spans="1:29" x14ac:dyDescent="0.35">
      <c r="A161" s="132">
        <f t="shared" si="52"/>
        <v>50861</v>
      </c>
      <c r="B161" s="133">
        <f t="shared" si="53"/>
        <v>148</v>
      </c>
      <c r="C161" s="134">
        <f t="shared" si="54"/>
        <v>668762.59062987496</v>
      </c>
      <c r="D161" s="135">
        <f t="shared" si="42"/>
        <v>3288.0827372635536</v>
      </c>
      <c r="E161" s="135">
        <f t="shared" si="43"/>
        <v>4019.1884019017853</v>
      </c>
      <c r="F161" s="135">
        <f t="shared" si="44"/>
        <v>7307.2711391653393</v>
      </c>
      <c r="G161" s="134">
        <f t="shared" si="45"/>
        <v>664743.40222797322</v>
      </c>
      <c r="L161" s="187">
        <f t="shared" si="55"/>
        <v>50861</v>
      </c>
      <c r="M161" s="141">
        <f t="shared" si="56"/>
        <v>148</v>
      </c>
      <c r="N161" s="148">
        <f t="shared" si="57"/>
        <v>223275.14770363705</v>
      </c>
      <c r="O161" s="188">
        <f t="shared" si="58"/>
        <v>1097.7694762095477</v>
      </c>
      <c r="P161" s="188">
        <f t="shared" si="59"/>
        <v>1899.4035808908491</v>
      </c>
      <c r="Q161" s="188">
        <f t="shared" si="46"/>
        <v>2997.1730571003968</v>
      </c>
      <c r="R161" s="148">
        <f t="shared" si="47"/>
        <v>221375.7441227462</v>
      </c>
      <c r="W161" s="187" t="str">
        <f t="shared" si="60"/>
        <v/>
      </c>
      <c r="X161" s="141" t="str">
        <f t="shared" si="61"/>
        <v/>
      </c>
      <c r="Y161" s="148" t="str">
        <f t="shared" si="62"/>
        <v/>
      </c>
      <c r="Z161" s="188" t="str">
        <f t="shared" si="48"/>
        <v/>
      </c>
      <c r="AA161" s="188" t="str">
        <f t="shared" si="49"/>
        <v/>
      </c>
      <c r="AB161" s="188" t="str">
        <f t="shared" si="50"/>
        <v/>
      </c>
      <c r="AC161" s="148" t="str">
        <f t="shared" si="51"/>
        <v/>
      </c>
    </row>
    <row r="162" spans="1:29" x14ac:dyDescent="0.35">
      <c r="A162" s="132">
        <f t="shared" si="52"/>
        <v>50891</v>
      </c>
      <c r="B162" s="133">
        <f t="shared" si="53"/>
        <v>149</v>
      </c>
      <c r="C162" s="134">
        <f t="shared" si="54"/>
        <v>664743.40222797322</v>
      </c>
      <c r="D162" s="135">
        <f t="shared" si="42"/>
        <v>3268.3217276208698</v>
      </c>
      <c r="E162" s="135">
        <f t="shared" si="43"/>
        <v>4038.9494115444686</v>
      </c>
      <c r="F162" s="135">
        <f t="shared" si="44"/>
        <v>7307.2711391653384</v>
      </c>
      <c r="G162" s="134">
        <f t="shared" si="45"/>
        <v>660704.45281642873</v>
      </c>
      <c r="L162" s="187">
        <f t="shared" si="55"/>
        <v>50891</v>
      </c>
      <c r="M162" s="141">
        <f t="shared" si="56"/>
        <v>149</v>
      </c>
      <c r="N162" s="148">
        <f t="shared" si="57"/>
        <v>221375.7441227462</v>
      </c>
      <c r="O162" s="188">
        <f t="shared" si="58"/>
        <v>1088.4307419368345</v>
      </c>
      <c r="P162" s="188">
        <f t="shared" si="59"/>
        <v>1908.7423151635626</v>
      </c>
      <c r="Q162" s="188">
        <f t="shared" si="46"/>
        <v>2997.1730571003973</v>
      </c>
      <c r="R162" s="148">
        <f t="shared" si="47"/>
        <v>219467.00180758262</v>
      </c>
      <c r="W162" s="187" t="str">
        <f t="shared" si="60"/>
        <v/>
      </c>
      <c r="X162" s="141" t="str">
        <f t="shared" si="61"/>
        <v/>
      </c>
      <c r="Y162" s="148" t="str">
        <f t="shared" si="62"/>
        <v/>
      </c>
      <c r="Z162" s="188" t="str">
        <f t="shared" si="48"/>
        <v/>
      </c>
      <c r="AA162" s="188" t="str">
        <f t="shared" si="49"/>
        <v/>
      </c>
      <c r="AB162" s="188" t="str">
        <f t="shared" si="50"/>
        <v/>
      </c>
      <c r="AC162" s="148" t="str">
        <f t="shared" si="51"/>
        <v/>
      </c>
    </row>
    <row r="163" spans="1:29" x14ac:dyDescent="0.35">
      <c r="A163" s="132">
        <f t="shared" si="52"/>
        <v>50922</v>
      </c>
      <c r="B163" s="133">
        <f t="shared" si="53"/>
        <v>150</v>
      </c>
      <c r="C163" s="134">
        <f t="shared" si="54"/>
        <v>660704.45281642873</v>
      </c>
      <c r="D163" s="135">
        <f t="shared" si="42"/>
        <v>3248.4635596807761</v>
      </c>
      <c r="E163" s="135">
        <f t="shared" si="43"/>
        <v>4058.8075794845631</v>
      </c>
      <c r="F163" s="135">
        <f t="shared" si="44"/>
        <v>7307.2711391653393</v>
      </c>
      <c r="G163" s="134">
        <f t="shared" si="45"/>
        <v>656645.6452369442</v>
      </c>
      <c r="L163" s="187">
        <f t="shared" si="55"/>
        <v>50922</v>
      </c>
      <c r="M163" s="141">
        <f t="shared" si="56"/>
        <v>150</v>
      </c>
      <c r="N163" s="148">
        <f t="shared" si="57"/>
        <v>219467.00180758262</v>
      </c>
      <c r="O163" s="188">
        <f t="shared" si="58"/>
        <v>1079.0460922206137</v>
      </c>
      <c r="P163" s="188">
        <f t="shared" si="59"/>
        <v>1918.1269648797836</v>
      </c>
      <c r="Q163" s="188">
        <f t="shared" si="46"/>
        <v>2997.1730571003973</v>
      </c>
      <c r="R163" s="148">
        <f t="shared" si="47"/>
        <v>217548.87484270285</v>
      </c>
      <c r="W163" s="187" t="str">
        <f t="shared" si="60"/>
        <v/>
      </c>
      <c r="X163" s="141" t="str">
        <f t="shared" si="61"/>
        <v/>
      </c>
      <c r="Y163" s="148" t="str">
        <f t="shared" si="62"/>
        <v/>
      </c>
      <c r="Z163" s="188" t="str">
        <f t="shared" si="48"/>
        <v/>
      </c>
      <c r="AA163" s="188" t="str">
        <f t="shared" si="49"/>
        <v/>
      </c>
      <c r="AB163" s="188" t="str">
        <f t="shared" si="50"/>
        <v/>
      </c>
      <c r="AC163" s="148" t="str">
        <f t="shared" si="51"/>
        <v/>
      </c>
    </row>
    <row r="164" spans="1:29" x14ac:dyDescent="0.35">
      <c r="A164" s="132">
        <f t="shared" si="52"/>
        <v>50952</v>
      </c>
      <c r="B164" s="133">
        <f t="shared" si="53"/>
        <v>151</v>
      </c>
      <c r="C164" s="134">
        <f t="shared" si="54"/>
        <v>656645.6452369442</v>
      </c>
      <c r="D164" s="135">
        <f t="shared" si="42"/>
        <v>3228.507755748311</v>
      </c>
      <c r="E164" s="135">
        <f t="shared" si="43"/>
        <v>4078.7633834170283</v>
      </c>
      <c r="F164" s="135">
        <f t="shared" si="44"/>
        <v>7307.2711391653393</v>
      </c>
      <c r="G164" s="134">
        <f t="shared" si="45"/>
        <v>652566.88185352716</v>
      </c>
      <c r="L164" s="187">
        <f t="shared" si="55"/>
        <v>50952</v>
      </c>
      <c r="M164" s="141">
        <f t="shared" si="56"/>
        <v>151</v>
      </c>
      <c r="N164" s="148">
        <f t="shared" si="57"/>
        <v>217548.87484270285</v>
      </c>
      <c r="O164" s="188">
        <f t="shared" si="58"/>
        <v>1069.6153013099549</v>
      </c>
      <c r="P164" s="188">
        <f t="shared" si="59"/>
        <v>1927.5577557904423</v>
      </c>
      <c r="Q164" s="188">
        <f t="shared" si="46"/>
        <v>2997.1730571003973</v>
      </c>
      <c r="R164" s="148">
        <f t="shared" si="47"/>
        <v>215621.3170869124</v>
      </c>
      <c r="W164" s="187" t="str">
        <f t="shared" si="60"/>
        <v/>
      </c>
      <c r="X164" s="141" t="str">
        <f t="shared" si="61"/>
        <v/>
      </c>
      <c r="Y164" s="148" t="str">
        <f t="shared" si="62"/>
        <v/>
      </c>
      <c r="Z164" s="188" t="str">
        <f t="shared" si="48"/>
        <v/>
      </c>
      <c r="AA164" s="188" t="str">
        <f t="shared" si="49"/>
        <v/>
      </c>
      <c r="AB164" s="188" t="str">
        <f t="shared" si="50"/>
        <v/>
      </c>
      <c r="AC164" s="148" t="str">
        <f t="shared" si="51"/>
        <v/>
      </c>
    </row>
    <row r="165" spans="1:29" x14ac:dyDescent="0.35">
      <c r="A165" s="132">
        <f t="shared" si="52"/>
        <v>50983</v>
      </c>
      <c r="B165" s="133">
        <f t="shared" si="53"/>
        <v>152</v>
      </c>
      <c r="C165" s="134">
        <f t="shared" si="54"/>
        <v>652566.88185352716</v>
      </c>
      <c r="D165" s="135">
        <f t="shared" si="42"/>
        <v>3208.4538357798433</v>
      </c>
      <c r="E165" s="135">
        <f t="shared" si="43"/>
        <v>4098.8173033854955</v>
      </c>
      <c r="F165" s="135">
        <f t="shared" si="44"/>
        <v>7307.2711391653393</v>
      </c>
      <c r="G165" s="134">
        <f t="shared" si="45"/>
        <v>648468.06455014169</v>
      </c>
      <c r="L165" s="187">
        <f t="shared" si="55"/>
        <v>50983</v>
      </c>
      <c r="M165" s="141">
        <f t="shared" si="56"/>
        <v>152</v>
      </c>
      <c r="N165" s="148">
        <f t="shared" si="57"/>
        <v>215621.3170869124</v>
      </c>
      <c r="O165" s="188">
        <f t="shared" si="58"/>
        <v>1060.138142343985</v>
      </c>
      <c r="P165" s="188">
        <f t="shared" si="59"/>
        <v>1937.034914756412</v>
      </c>
      <c r="Q165" s="188">
        <f t="shared" si="46"/>
        <v>2997.1730571003973</v>
      </c>
      <c r="R165" s="148">
        <f t="shared" si="47"/>
        <v>213684.28217215597</v>
      </c>
      <c r="W165" s="187" t="str">
        <f t="shared" si="60"/>
        <v/>
      </c>
      <c r="X165" s="141" t="str">
        <f t="shared" si="61"/>
        <v/>
      </c>
      <c r="Y165" s="148" t="str">
        <f t="shared" si="62"/>
        <v/>
      </c>
      <c r="Z165" s="188" t="str">
        <f t="shared" si="48"/>
        <v/>
      </c>
      <c r="AA165" s="188" t="str">
        <f t="shared" si="49"/>
        <v/>
      </c>
      <c r="AB165" s="188" t="str">
        <f t="shared" si="50"/>
        <v/>
      </c>
      <c r="AC165" s="148" t="str">
        <f t="shared" si="51"/>
        <v/>
      </c>
    </row>
    <row r="166" spans="1:29" x14ac:dyDescent="0.35">
      <c r="A166" s="132">
        <f t="shared" si="52"/>
        <v>51014</v>
      </c>
      <c r="B166" s="133">
        <f t="shared" si="53"/>
        <v>153</v>
      </c>
      <c r="C166" s="134">
        <f t="shared" si="54"/>
        <v>648468.06455014169</v>
      </c>
      <c r="D166" s="135">
        <f t="shared" si="42"/>
        <v>3188.3013173715317</v>
      </c>
      <c r="E166" s="135">
        <f t="shared" si="43"/>
        <v>4118.9698217938085</v>
      </c>
      <c r="F166" s="135">
        <f t="shared" si="44"/>
        <v>7307.2711391653402</v>
      </c>
      <c r="G166" s="134">
        <f t="shared" si="45"/>
        <v>644349.09472834785</v>
      </c>
      <c r="L166" s="187">
        <f t="shared" si="55"/>
        <v>51014</v>
      </c>
      <c r="M166" s="141">
        <f t="shared" si="56"/>
        <v>153</v>
      </c>
      <c r="N166" s="148">
        <f t="shared" si="57"/>
        <v>213684.28217215597</v>
      </c>
      <c r="O166" s="188">
        <f t="shared" si="58"/>
        <v>1050.6143873464325</v>
      </c>
      <c r="P166" s="188">
        <f t="shared" si="59"/>
        <v>1946.5586697539645</v>
      </c>
      <c r="Q166" s="188">
        <f t="shared" si="46"/>
        <v>2997.1730571003973</v>
      </c>
      <c r="R166" s="148">
        <f t="shared" si="47"/>
        <v>211737.72350240202</v>
      </c>
      <c r="W166" s="187" t="str">
        <f t="shared" si="60"/>
        <v/>
      </c>
      <c r="X166" s="141" t="str">
        <f t="shared" si="61"/>
        <v/>
      </c>
      <c r="Y166" s="148" t="str">
        <f t="shared" si="62"/>
        <v/>
      </c>
      <c r="Z166" s="188" t="str">
        <f t="shared" si="48"/>
        <v/>
      </c>
      <c r="AA166" s="188" t="str">
        <f t="shared" si="49"/>
        <v/>
      </c>
      <c r="AB166" s="188" t="str">
        <f t="shared" si="50"/>
        <v/>
      </c>
      <c r="AC166" s="148" t="str">
        <f t="shared" si="51"/>
        <v/>
      </c>
    </row>
    <row r="167" spans="1:29" x14ac:dyDescent="0.35">
      <c r="A167" s="132">
        <f t="shared" si="52"/>
        <v>51044</v>
      </c>
      <c r="B167" s="133">
        <f t="shared" si="53"/>
        <v>154</v>
      </c>
      <c r="C167" s="134">
        <f t="shared" si="54"/>
        <v>644349.09472834785</v>
      </c>
      <c r="D167" s="135">
        <f t="shared" si="42"/>
        <v>3168.0497157477125</v>
      </c>
      <c r="E167" s="135">
        <f t="shared" si="43"/>
        <v>4139.2214234176272</v>
      </c>
      <c r="F167" s="135">
        <f t="shared" si="44"/>
        <v>7307.2711391653393</v>
      </c>
      <c r="G167" s="134">
        <f t="shared" si="45"/>
        <v>640209.87330493017</v>
      </c>
      <c r="L167" s="187">
        <f t="shared" si="55"/>
        <v>51044</v>
      </c>
      <c r="M167" s="141">
        <f t="shared" si="56"/>
        <v>154</v>
      </c>
      <c r="N167" s="148">
        <f t="shared" si="57"/>
        <v>211737.72350240202</v>
      </c>
      <c r="O167" s="188">
        <f t="shared" si="58"/>
        <v>1041.0438072201423</v>
      </c>
      <c r="P167" s="188">
        <f t="shared" si="59"/>
        <v>1956.1292498802547</v>
      </c>
      <c r="Q167" s="188">
        <f t="shared" si="46"/>
        <v>2997.1730571003973</v>
      </c>
      <c r="R167" s="148">
        <f t="shared" si="47"/>
        <v>209781.59425252175</v>
      </c>
      <c r="W167" s="187" t="str">
        <f t="shared" si="60"/>
        <v/>
      </c>
      <c r="X167" s="141" t="str">
        <f t="shared" si="61"/>
        <v/>
      </c>
      <c r="Y167" s="148" t="str">
        <f t="shared" si="62"/>
        <v/>
      </c>
      <c r="Z167" s="188" t="str">
        <f t="shared" si="48"/>
        <v/>
      </c>
      <c r="AA167" s="188" t="str">
        <f t="shared" si="49"/>
        <v/>
      </c>
      <c r="AB167" s="188" t="str">
        <f t="shared" si="50"/>
        <v/>
      </c>
      <c r="AC167" s="148" t="str">
        <f t="shared" si="51"/>
        <v/>
      </c>
    </row>
    <row r="168" spans="1:29" x14ac:dyDescent="0.35">
      <c r="A168" s="132">
        <f t="shared" si="52"/>
        <v>51075</v>
      </c>
      <c r="B168" s="133">
        <f t="shared" si="53"/>
        <v>155</v>
      </c>
      <c r="C168" s="134">
        <f t="shared" si="54"/>
        <v>640209.87330493017</v>
      </c>
      <c r="D168" s="135">
        <f t="shared" si="42"/>
        <v>3147.6985437492422</v>
      </c>
      <c r="E168" s="135">
        <f t="shared" si="43"/>
        <v>4159.5725954160971</v>
      </c>
      <c r="F168" s="135">
        <f t="shared" si="44"/>
        <v>7307.2711391653393</v>
      </c>
      <c r="G168" s="134">
        <f t="shared" si="45"/>
        <v>636050.30070951406</v>
      </c>
      <c r="L168" s="187">
        <f t="shared" si="55"/>
        <v>51075</v>
      </c>
      <c r="M168" s="141">
        <f t="shared" si="56"/>
        <v>155</v>
      </c>
      <c r="N168" s="148">
        <f t="shared" si="57"/>
        <v>209781.59425252175</v>
      </c>
      <c r="O168" s="188">
        <f t="shared" si="58"/>
        <v>1031.4261717415645</v>
      </c>
      <c r="P168" s="188">
        <f t="shared" si="59"/>
        <v>1965.7468853588327</v>
      </c>
      <c r="Q168" s="188">
        <f t="shared" si="46"/>
        <v>2997.1730571003973</v>
      </c>
      <c r="R168" s="148">
        <f t="shared" si="47"/>
        <v>207815.84736716293</v>
      </c>
      <c r="W168" s="187" t="str">
        <f t="shared" si="60"/>
        <v/>
      </c>
      <c r="X168" s="141" t="str">
        <f t="shared" si="61"/>
        <v/>
      </c>
      <c r="Y168" s="148" t="str">
        <f t="shared" si="62"/>
        <v/>
      </c>
      <c r="Z168" s="188" t="str">
        <f t="shared" si="48"/>
        <v/>
      </c>
      <c r="AA168" s="188" t="str">
        <f t="shared" si="49"/>
        <v/>
      </c>
      <c r="AB168" s="188" t="str">
        <f t="shared" si="50"/>
        <v/>
      </c>
      <c r="AC168" s="148" t="str">
        <f t="shared" si="51"/>
        <v/>
      </c>
    </row>
    <row r="169" spans="1:29" x14ac:dyDescent="0.35">
      <c r="A169" s="132">
        <f t="shared" si="52"/>
        <v>51105</v>
      </c>
      <c r="B169" s="133">
        <f t="shared" si="53"/>
        <v>156</v>
      </c>
      <c r="C169" s="134">
        <f t="shared" si="54"/>
        <v>636050.30070951406</v>
      </c>
      <c r="D169" s="135">
        <f t="shared" si="42"/>
        <v>3127.2473118217795</v>
      </c>
      <c r="E169" s="135">
        <f t="shared" si="43"/>
        <v>4180.0238273435598</v>
      </c>
      <c r="F169" s="135">
        <f t="shared" si="44"/>
        <v>7307.2711391653393</v>
      </c>
      <c r="G169" s="134">
        <f t="shared" si="45"/>
        <v>631870.27688217047</v>
      </c>
      <c r="L169" s="187">
        <f t="shared" si="55"/>
        <v>51105</v>
      </c>
      <c r="M169" s="141">
        <f t="shared" si="56"/>
        <v>156</v>
      </c>
      <c r="N169" s="148">
        <f t="shared" si="57"/>
        <v>207815.84736716293</v>
      </c>
      <c r="O169" s="188">
        <f t="shared" si="58"/>
        <v>1021.7612495552169</v>
      </c>
      <c r="P169" s="188">
        <f t="shared" si="59"/>
        <v>1975.41180754518</v>
      </c>
      <c r="Q169" s="188">
        <f t="shared" si="46"/>
        <v>2997.1730571003968</v>
      </c>
      <c r="R169" s="148">
        <f t="shared" si="47"/>
        <v>205840.43555961776</v>
      </c>
      <c r="W169" s="187" t="str">
        <f t="shared" si="60"/>
        <v/>
      </c>
      <c r="X169" s="141" t="str">
        <f t="shared" si="61"/>
        <v/>
      </c>
      <c r="Y169" s="148" t="str">
        <f t="shared" si="62"/>
        <v/>
      </c>
      <c r="Z169" s="188" t="str">
        <f t="shared" si="48"/>
        <v/>
      </c>
      <c r="AA169" s="188" t="str">
        <f t="shared" si="49"/>
        <v/>
      </c>
      <c r="AB169" s="188" t="str">
        <f t="shared" si="50"/>
        <v/>
      </c>
      <c r="AC169" s="148" t="str">
        <f t="shared" si="51"/>
        <v/>
      </c>
    </row>
    <row r="170" spans="1:29" x14ac:dyDescent="0.35">
      <c r="A170" s="132">
        <f t="shared" si="52"/>
        <v>51136</v>
      </c>
      <c r="B170" s="133">
        <f t="shared" si="53"/>
        <v>157</v>
      </c>
      <c r="C170" s="134">
        <f t="shared" si="54"/>
        <v>631870.27688217047</v>
      </c>
      <c r="D170" s="135">
        <f t="shared" si="42"/>
        <v>3106.6955280040074</v>
      </c>
      <c r="E170" s="135">
        <f t="shared" si="43"/>
        <v>4200.5756111613318</v>
      </c>
      <c r="F170" s="135">
        <f t="shared" si="44"/>
        <v>7307.2711391653393</v>
      </c>
      <c r="G170" s="134">
        <f t="shared" si="45"/>
        <v>627669.70127100917</v>
      </c>
      <c r="L170" s="187">
        <f t="shared" si="55"/>
        <v>51136</v>
      </c>
      <c r="M170" s="141">
        <f t="shared" si="56"/>
        <v>157</v>
      </c>
      <c r="N170" s="148">
        <f t="shared" si="57"/>
        <v>205840.43555961776</v>
      </c>
      <c r="O170" s="188">
        <f t="shared" si="58"/>
        <v>1012.0488081681198</v>
      </c>
      <c r="P170" s="188">
        <f t="shared" si="59"/>
        <v>1985.1242489322774</v>
      </c>
      <c r="Q170" s="188">
        <f t="shared" si="46"/>
        <v>2997.1730571003973</v>
      </c>
      <c r="R170" s="148">
        <f t="shared" si="47"/>
        <v>203855.31131068547</v>
      </c>
      <c r="W170" s="187" t="str">
        <f t="shared" si="60"/>
        <v/>
      </c>
      <c r="X170" s="141" t="str">
        <f t="shared" si="61"/>
        <v/>
      </c>
      <c r="Y170" s="148" t="str">
        <f t="shared" si="62"/>
        <v/>
      </c>
      <c r="Z170" s="188" t="str">
        <f t="shared" si="48"/>
        <v/>
      </c>
      <c r="AA170" s="188" t="str">
        <f t="shared" si="49"/>
        <v/>
      </c>
      <c r="AB170" s="188" t="str">
        <f t="shared" si="50"/>
        <v/>
      </c>
      <c r="AC170" s="148" t="str">
        <f t="shared" si="51"/>
        <v/>
      </c>
    </row>
    <row r="171" spans="1:29" x14ac:dyDescent="0.35">
      <c r="A171" s="132">
        <f t="shared" si="52"/>
        <v>51167</v>
      </c>
      <c r="B171" s="133">
        <f t="shared" si="53"/>
        <v>158</v>
      </c>
      <c r="C171" s="134">
        <f t="shared" si="54"/>
        <v>627669.70127100917</v>
      </c>
      <c r="D171" s="135">
        <f t="shared" si="42"/>
        <v>3086.0426979157974</v>
      </c>
      <c r="E171" s="135">
        <f t="shared" si="43"/>
        <v>4221.2284412495419</v>
      </c>
      <c r="F171" s="135">
        <f t="shared" si="44"/>
        <v>7307.2711391653393</v>
      </c>
      <c r="G171" s="134">
        <f t="shared" si="45"/>
        <v>623448.47282975959</v>
      </c>
      <c r="L171" s="187">
        <f t="shared" si="55"/>
        <v>51167</v>
      </c>
      <c r="M171" s="141">
        <f t="shared" si="56"/>
        <v>158</v>
      </c>
      <c r="N171" s="148">
        <f t="shared" si="57"/>
        <v>203855.31131068547</v>
      </c>
      <c r="O171" s="188">
        <f t="shared" si="58"/>
        <v>1002.2886139442027</v>
      </c>
      <c r="P171" s="188">
        <f t="shared" si="59"/>
        <v>1994.8844431561945</v>
      </c>
      <c r="Q171" s="188">
        <f t="shared" si="46"/>
        <v>2997.1730571003973</v>
      </c>
      <c r="R171" s="148">
        <f t="shared" si="47"/>
        <v>201860.42686752928</v>
      </c>
      <c r="W171" s="187" t="str">
        <f t="shared" si="60"/>
        <v/>
      </c>
      <c r="X171" s="141" t="str">
        <f t="shared" si="61"/>
        <v/>
      </c>
      <c r="Y171" s="148" t="str">
        <f t="shared" si="62"/>
        <v/>
      </c>
      <c r="Z171" s="188" t="str">
        <f t="shared" si="48"/>
        <v/>
      </c>
      <c r="AA171" s="188" t="str">
        <f t="shared" si="49"/>
        <v/>
      </c>
      <c r="AB171" s="188" t="str">
        <f t="shared" si="50"/>
        <v/>
      </c>
      <c r="AC171" s="148" t="str">
        <f t="shared" si="51"/>
        <v/>
      </c>
    </row>
    <row r="172" spans="1:29" x14ac:dyDescent="0.35">
      <c r="A172" s="132">
        <f t="shared" si="52"/>
        <v>51196</v>
      </c>
      <c r="B172" s="133">
        <f t="shared" si="53"/>
        <v>159</v>
      </c>
      <c r="C172" s="134">
        <f t="shared" si="54"/>
        <v>623448.47282975959</v>
      </c>
      <c r="D172" s="135">
        <f t="shared" si="42"/>
        <v>3065.2883247463201</v>
      </c>
      <c r="E172" s="135">
        <f t="shared" si="43"/>
        <v>4241.9828144190187</v>
      </c>
      <c r="F172" s="135">
        <f t="shared" si="44"/>
        <v>7307.2711391653393</v>
      </c>
      <c r="G172" s="134">
        <f t="shared" si="45"/>
        <v>619206.49001534062</v>
      </c>
      <c r="L172" s="187">
        <f t="shared" si="55"/>
        <v>51196</v>
      </c>
      <c r="M172" s="141">
        <f t="shared" si="56"/>
        <v>159</v>
      </c>
      <c r="N172" s="148">
        <f t="shared" si="57"/>
        <v>201860.42686752928</v>
      </c>
      <c r="O172" s="188">
        <f t="shared" si="58"/>
        <v>992.48043209868456</v>
      </c>
      <c r="P172" s="188">
        <f t="shared" si="59"/>
        <v>2004.6926250017125</v>
      </c>
      <c r="Q172" s="188">
        <f t="shared" si="46"/>
        <v>2997.1730571003973</v>
      </c>
      <c r="R172" s="148">
        <f t="shared" si="47"/>
        <v>199855.73424252757</v>
      </c>
      <c r="W172" s="187" t="str">
        <f t="shared" si="60"/>
        <v/>
      </c>
      <c r="X172" s="141" t="str">
        <f t="shared" si="61"/>
        <v/>
      </c>
      <c r="Y172" s="148" t="str">
        <f t="shared" si="62"/>
        <v/>
      </c>
      <c r="Z172" s="188" t="str">
        <f t="shared" si="48"/>
        <v/>
      </c>
      <c r="AA172" s="188" t="str">
        <f t="shared" si="49"/>
        <v/>
      </c>
      <c r="AB172" s="188" t="str">
        <f t="shared" si="50"/>
        <v/>
      </c>
      <c r="AC172" s="148" t="str">
        <f t="shared" si="51"/>
        <v/>
      </c>
    </row>
    <row r="173" spans="1:29" x14ac:dyDescent="0.35">
      <c r="A173" s="132">
        <f t="shared" si="52"/>
        <v>51227</v>
      </c>
      <c r="B173" s="133">
        <f t="shared" si="53"/>
        <v>160</v>
      </c>
      <c r="C173" s="134">
        <f t="shared" si="54"/>
        <v>619206.49001534062</v>
      </c>
      <c r="D173" s="135">
        <f t="shared" si="42"/>
        <v>3044.4319092420933</v>
      </c>
      <c r="E173" s="135">
        <f t="shared" si="43"/>
        <v>4262.8392299232464</v>
      </c>
      <c r="F173" s="135">
        <f t="shared" si="44"/>
        <v>7307.2711391653393</v>
      </c>
      <c r="G173" s="134">
        <f t="shared" si="45"/>
        <v>614943.65078541741</v>
      </c>
      <c r="L173" s="187">
        <f t="shared" si="55"/>
        <v>51227</v>
      </c>
      <c r="M173" s="141">
        <f t="shared" si="56"/>
        <v>160</v>
      </c>
      <c r="N173" s="148">
        <f t="shared" si="57"/>
        <v>199855.73424252757</v>
      </c>
      <c r="O173" s="188">
        <f t="shared" si="58"/>
        <v>982.62402669242647</v>
      </c>
      <c r="P173" s="188">
        <f t="shared" si="59"/>
        <v>2014.5490304079708</v>
      </c>
      <c r="Q173" s="188">
        <f t="shared" si="46"/>
        <v>2997.1730571003973</v>
      </c>
      <c r="R173" s="148">
        <f t="shared" si="47"/>
        <v>197841.1852121196</v>
      </c>
      <c r="W173" s="187" t="str">
        <f t="shared" si="60"/>
        <v/>
      </c>
      <c r="X173" s="141" t="str">
        <f t="shared" si="61"/>
        <v/>
      </c>
      <c r="Y173" s="148" t="str">
        <f t="shared" si="62"/>
        <v/>
      </c>
      <c r="Z173" s="188" t="str">
        <f t="shared" si="48"/>
        <v/>
      </c>
      <c r="AA173" s="188" t="str">
        <f t="shared" si="49"/>
        <v/>
      </c>
      <c r="AB173" s="188" t="str">
        <f t="shared" si="50"/>
        <v/>
      </c>
      <c r="AC173" s="148" t="str">
        <f t="shared" si="51"/>
        <v/>
      </c>
    </row>
    <row r="174" spans="1:29" x14ac:dyDescent="0.35">
      <c r="A174" s="132">
        <f t="shared" si="52"/>
        <v>51257</v>
      </c>
      <c r="B174" s="133">
        <f t="shared" si="53"/>
        <v>161</v>
      </c>
      <c r="C174" s="134">
        <f t="shared" si="54"/>
        <v>614943.65078541741</v>
      </c>
      <c r="D174" s="135">
        <f t="shared" si="42"/>
        <v>3023.4729496949703</v>
      </c>
      <c r="E174" s="135">
        <f t="shared" si="43"/>
        <v>4283.7981894703689</v>
      </c>
      <c r="F174" s="135">
        <f t="shared" si="44"/>
        <v>7307.2711391653393</v>
      </c>
      <c r="G174" s="134">
        <f t="shared" si="45"/>
        <v>610659.8525959471</v>
      </c>
      <c r="L174" s="187">
        <f t="shared" si="55"/>
        <v>51257</v>
      </c>
      <c r="M174" s="141">
        <f t="shared" si="56"/>
        <v>161</v>
      </c>
      <c r="N174" s="148">
        <f t="shared" si="57"/>
        <v>197841.1852121196</v>
      </c>
      <c r="O174" s="188">
        <f t="shared" si="58"/>
        <v>972.71916062625382</v>
      </c>
      <c r="P174" s="188">
        <f t="shared" si="59"/>
        <v>2024.4538964741437</v>
      </c>
      <c r="Q174" s="188">
        <f t="shared" si="46"/>
        <v>2997.1730571003973</v>
      </c>
      <c r="R174" s="148">
        <f t="shared" si="47"/>
        <v>195816.73131564545</v>
      </c>
      <c r="W174" s="187" t="str">
        <f t="shared" si="60"/>
        <v/>
      </c>
      <c r="X174" s="141" t="str">
        <f t="shared" si="61"/>
        <v/>
      </c>
      <c r="Y174" s="148" t="str">
        <f t="shared" si="62"/>
        <v/>
      </c>
      <c r="Z174" s="188" t="str">
        <f t="shared" si="48"/>
        <v/>
      </c>
      <c r="AA174" s="188" t="str">
        <f t="shared" si="49"/>
        <v/>
      </c>
      <c r="AB174" s="188" t="str">
        <f t="shared" si="50"/>
        <v/>
      </c>
      <c r="AC174" s="148" t="str">
        <f t="shared" si="51"/>
        <v/>
      </c>
    </row>
    <row r="175" spans="1:29" x14ac:dyDescent="0.35">
      <c r="A175" s="132">
        <f t="shared" si="52"/>
        <v>51288</v>
      </c>
      <c r="B175" s="133">
        <f t="shared" si="53"/>
        <v>162</v>
      </c>
      <c r="C175" s="134">
        <f t="shared" si="54"/>
        <v>610659.8525959471</v>
      </c>
      <c r="D175" s="135">
        <f t="shared" si="42"/>
        <v>3002.4109419300748</v>
      </c>
      <c r="E175" s="135">
        <f t="shared" si="43"/>
        <v>4304.8601972352644</v>
      </c>
      <c r="F175" s="135">
        <f t="shared" si="44"/>
        <v>7307.2711391653393</v>
      </c>
      <c r="G175" s="134">
        <f t="shared" si="45"/>
        <v>606354.99239871185</v>
      </c>
      <c r="L175" s="187">
        <f t="shared" si="55"/>
        <v>51288</v>
      </c>
      <c r="M175" s="141">
        <f t="shared" si="56"/>
        <v>162</v>
      </c>
      <c r="N175" s="148">
        <f t="shared" si="57"/>
        <v>195816.73131564545</v>
      </c>
      <c r="O175" s="188">
        <f t="shared" si="58"/>
        <v>962.76559563525586</v>
      </c>
      <c r="P175" s="188">
        <f t="shared" si="59"/>
        <v>2034.4074614651413</v>
      </c>
      <c r="Q175" s="188">
        <f t="shared" si="46"/>
        <v>2997.1730571003973</v>
      </c>
      <c r="R175" s="148">
        <f t="shared" si="47"/>
        <v>193782.32385418031</v>
      </c>
      <c r="W175" s="187" t="str">
        <f t="shared" si="60"/>
        <v/>
      </c>
      <c r="X175" s="141" t="str">
        <f t="shared" si="61"/>
        <v/>
      </c>
      <c r="Y175" s="148" t="str">
        <f t="shared" si="62"/>
        <v/>
      </c>
      <c r="Z175" s="188" t="str">
        <f t="shared" si="48"/>
        <v/>
      </c>
      <c r="AA175" s="188" t="str">
        <f t="shared" si="49"/>
        <v/>
      </c>
      <c r="AB175" s="188" t="str">
        <f t="shared" si="50"/>
        <v/>
      </c>
      <c r="AC175" s="148" t="str">
        <f t="shared" si="51"/>
        <v/>
      </c>
    </row>
    <row r="176" spans="1:29" x14ac:dyDescent="0.35">
      <c r="A176" s="132">
        <f t="shared" si="52"/>
        <v>51318</v>
      </c>
      <c r="B176" s="133">
        <f t="shared" si="53"/>
        <v>163</v>
      </c>
      <c r="C176" s="134">
        <f t="shared" si="54"/>
        <v>606354.99239871185</v>
      </c>
      <c r="D176" s="135">
        <f t="shared" si="42"/>
        <v>2981.2453792936681</v>
      </c>
      <c r="E176" s="135">
        <f t="shared" si="43"/>
        <v>4326.0257598716717</v>
      </c>
      <c r="F176" s="135">
        <f t="shared" si="44"/>
        <v>7307.2711391653393</v>
      </c>
      <c r="G176" s="134">
        <f t="shared" si="45"/>
        <v>602028.96663884015</v>
      </c>
      <c r="L176" s="187">
        <f t="shared" si="55"/>
        <v>51318</v>
      </c>
      <c r="M176" s="141">
        <f t="shared" si="56"/>
        <v>163</v>
      </c>
      <c r="N176" s="148">
        <f t="shared" si="57"/>
        <v>193782.32385418031</v>
      </c>
      <c r="O176" s="188">
        <f t="shared" si="58"/>
        <v>952.76309228305217</v>
      </c>
      <c r="P176" s="188">
        <f t="shared" si="59"/>
        <v>2044.4099648173451</v>
      </c>
      <c r="Q176" s="188">
        <f t="shared" si="46"/>
        <v>2997.1730571003973</v>
      </c>
      <c r="R176" s="148">
        <f t="shared" si="47"/>
        <v>191737.91388936297</v>
      </c>
      <c r="W176" s="187" t="str">
        <f t="shared" si="60"/>
        <v/>
      </c>
      <c r="X176" s="141" t="str">
        <f t="shared" si="61"/>
        <v/>
      </c>
      <c r="Y176" s="148" t="str">
        <f t="shared" si="62"/>
        <v/>
      </c>
      <c r="Z176" s="188" t="str">
        <f t="shared" si="48"/>
        <v/>
      </c>
      <c r="AA176" s="188" t="str">
        <f t="shared" si="49"/>
        <v/>
      </c>
      <c r="AB176" s="188" t="str">
        <f t="shared" si="50"/>
        <v/>
      </c>
      <c r="AC176" s="148" t="str">
        <f t="shared" si="51"/>
        <v/>
      </c>
    </row>
    <row r="177" spans="1:29" x14ac:dyDescent="0.35">
      <c r="A177" s="132">
        <f t="shared" si="52"/>
        <v>51349</v>
      </c>
      <c r="B177" s="133">
        <f t="shared" si="53"/>
        <v>164</v>
      </c>
      <c r="C177" s="134">
        <f t="shared" si="54"/>
        <v>602028.96663884015</v>
      </c>
      <c r="D177" s="135">
        <f t="shared" si="42"/>
        <v>2959.9757526409658</v>
      </c>
      <c r="E177" s="135">
        <f t="shared" si="43"/>
        <v>4347.2953865243744</v>
      </c>
      <c r="F177" s="135">
        <f t="shared" si="44"/>
        <v>7307.2711391653402</v>
      </c>
      <c r="G177" s="134">
        <f t="shared" si="45"/>
        <v>597681.67125231575</v>
      </c>
      <c r="L177" s="187">
        <f t="shared" si="55"/>
        <v>51349</v>
      </c>
      <c r="M177" s="141">
        <f t="shared" si="56"/>
        <v>164</v>
      </c>
      <c r="N177" s="148">
        <f t="shared" si="57"/>
        <v>191737.91388936297</v>
      </c>
      <c r="O177" s="188">
        <f t="shared" si="58"/>
        <v>942.71140995603366</v>
      </c>
      <c r="P177" s="188">
        <f t="shared" si="59"/>
        <v>2054.4616471443637</v>
      </c>
      <c r="Q177" s="188">
        <f t="shared" si="46"/>
        <v>2997.1730571003973</v>
      </c>
      <c r="R177" s="148">
        <f t="shared" si="47"/>
        <v>189683.4522422186</v>
      </c>
      <c r="W177" s="187" t="str">
        <f t="shared" si="60"/>
        <v/>
      </c>
      <c r="X177" s="141" t="str">
        <f t="shared" si="61"/>
        <v/>
      </c>
      <c r="Y177" s="148" t="str">
        <f t="shared" si="62"/>
        <v/>
      </c>
      <c r="Z177" s="188" t="str">
        <f t="shared" si="48"/>
        <v/>
      </c>
      <c r="AA177" s="188" t="str">
        <f t="shared" si="49"/>
        <v/>
      </c>
      <c r="AB177" s="188" t="str">
        <f t="shared" si="50"/>
        <v/>
      </c>
      <c r="AC177" s="148" t="str">
        <f t="shared" si="51"/>
        <v/>
      </c>
    </row>
    <row r="178" spans="1:29" x14ac:dyDescent="0.35">
      <c r="A178" s="132">
        <f t="shared" si="52"/>
        <v>51380</v>
      </c>
      <c r="B178" s="133">
        <f t="shared" si="53"/>
        <v>165</v>
      </c>
      <c r="C178" s="134">
        <f t="shared" si="54"/>
        <v>597681.67125231575</v>
      </c>
      <c r="D178" s="135">
        <f t="shared" si="42"/>
        <v>2938.6015503238873</v>
      </c>
      <c r="E178" s="135">
        <f t="shared" si="43"/>
        <v>4368.6695888414524</v>
      </c>
      <c r="F178" s="135">
        <f t="shared" si="44"/>
        <v>7307.2711391653393</v>
      </c>
      <c r="G178" s="134">
        <f t="shared" si="45"/>
        <v>593313.00166347425</v>
      </c>
      <c r="L178" s="187">
        <f t="shared" si="55"/>
        <v>51380</v>
      </c>
      <c r="M178" s="141">
        <f t="shared" si="56"/>
        <v>165</v>
      </c>
      <c r="N178" s="148">
        <f t="shared" si="57"/>
        <v>189683.4522422186</v>
      </c>
      <c r="O178" s="188">
        <f t="shared" si="58"/>
        <v>932.61030685757385</v>
      </c>
      <c r="P178" s="188">
        <f t="shared" si="59"/>
        <v>2064.5627502428238</v>
      </c>
      <c r="Q178" s="188">
        <f t="shared" si="46"/>
        <v>2997.1730571003977</v>
      </c>
      <c r="R178" s="148">
        <f t="shared" si="47"/>
        <v>187618.88949197577</v>
      </c>
      <c r="W178" s="187" t="str">
        <f t="shared" si="60"/>
        <v/>
      </c>
      <c r="X178" s="141" t="str">
        <f t="shared" si="61"/>
        <v/>
      </c>
      <c r="Y178" s="148" t="str">
        <f t="shared" si="62"/>
        <v/>
      </c>
      <c r="Z178" s="188" t="str">
        <f t="shared" si="48"/>
        <v/>
      </c>
      <c r="AA178" s="188" t="str">
        <f t="shared" si="49"/>
        <v/>
      </c>
      <c r="AB178" s="188" t="str">
        <f t="shared" si="50"/>
        <v/>
      </c>
      <c r="AC178" s="148" t="str">
        <f t="shared" si="51"/>
        <v/>
      </c>
    </row>
    <row r="179" spans="1:29" x14ac:dyDescent="0.35">
      <c r="A179" s="132">
        <f t="shared" si="52"/>
        <v>51410</v>
      </c>
      <c r="B179" s="133">
        <f t="shared" si="53"/>
        <v>166</v>
      </c>
      <c r="C179" s="134">
        <f t="shared" si="54"/>
        <v>593313.00166347425</v>
      </c>
      <c r="D179" s="135">
        <f t="shared" si="42"/>
        <v>2917.1222581787506</v>
      </c>
      <c r="E179" s="135">
        <f t="shared" si="43"/>
        <v>4390.1488809865887</v>
      </c>
      <c r="F179" s="135">
        <f t="shared" si="44"/>
        <v>7307.2711391653393</v>
      </c>
      <c r="G179" s="134">
        <f t="shared" si="45"/>
        <v>588922.85278248764</v>
      </c>
      <c r="L179" s="187">
        <f t="shared" si="55"/>
        <v>51410</v>
      </c>
      <c r="M179" s="141">
        <f t="shared" si="56"/>
        <v>166</v>
      </c>
      <c r="N179" s="148">
        <f t="shared" si="57"/>
        <v>187618.88949197577</v>
      </c>
      <c r="O179" s="188">
        <f t="shared" si="58"/>
        <v>922.45954000221343</v>
      </c>
      <c r="P179" s="188">
        <f t="shared" si="59"/>
        <v>2074.7135170981837</v>
      </c>
      <c r="Q179" s="188">
        <f t="shared" si="46"/>
        <v>2997.1730571003973</v>
      </c>
      <c r="R179" s="148">
        <f t="shared" si="47"/>
        <v>185544.17597487758</v>
      </c>
      <c r="W179" s="187" t="str">
        <f t="shared" si="60"/>
        <v/>
      </c>
      <c r="X179" s="141" t="str">
        <f t="shared" si="61"/>
        <v/>
      </c>
      <c r="Y179" s="148" t="str">
        <f t="shared" si="62"/>
        <v/>
      </c>
      <c r="Z179" s="188" t="str">
        <f t="shared" si="48"/>
        <v/>
      </c>
      <c r="AA179" s="188" t="str">
        <f t="shared" si="49"/>
        <v/>
      </c>
      <c r="AB179" s="188" t="str">
        <f t="shared" si="50"/>
        <v/>
      </c>
      <c r="AC179" s="148" t="str">
        <f t="shared" si="51"/>
        <v/>
      </c>
    </row>
    <row r="180" spans="1:29" x14ac:dyDescent="0.35">
      <c r="A180" s="132">
        <f t="shared" si="52"/>
        <v>51441</v>
      </c>
      <c r="B180" s="133">
        <f t="shared" si="53"/>
        <v>167</v>
      </c>
      <c r="C180" s="134">
        <f t="shared" si="54"/>
        <v>588922.85278248764</v>
      </c>
      <c r="D180" s="135">
        <f t="shared" si="42"/>
        <v>2895.5373595138999</v>
      </c>
      <c r="E180" s="135">
        <f t="shared" si="43"/>
        <v>4411.7337796514394</v>
      </c>
      <c r="F180" s="135">
        <f t="shared" si="44"/>
        <v>7307.2711391653393</v>
      </c>
      <c r="G180" s="134">
        <f t="shared" si="45"/>
        <v>584511.11900283617</v>
      </c>
      <c r="L180" s="187">
        <f t="shared" si="55"/>
        <v>51441</v>
      </c>
      <c r="M180" s="141">
        <f t="shared" si="56"/>
        <v>167</v>
      </c>
      <c r="N180" s="148">
        <f t="shared" si="57"/>
        <v>185544.17597487758</v>
      </c>
      <c r="O180" s="188">
        <f t="shared" si="58"/>
        <v>912.25886520981396</v>
      </c>
      <c r="P180" s="188">
        <f t="shared" si="59"/>
        <v>2084.914191890583</v>
      </c>
      <c r="Q180" s="188">
        <f t="shared" si="46"/>
        <v>2997.1730571003968</v>
      </c>
      <c r="R180" s="148">
        <f t="shared" si="47"/>
        <v>183459.26178298699</v>
      </c>
      <c r="W180" s="187" t="str">
        <f t="shared" si="60"/>
        <v/>
      </c>
      <c r="X180" s="141" t="str">
        <f t="shared" si="61"/>
        <v/>
      </c>
      <c r="Y180" s="148" t="str">
        <f t="shared" si="62"/>
        <v/>
      </c>
      <c r="Z180" s="188" t="str">
        <f t="shared" si="48"/>
        <v/>
      </c>
      <c r="AA180" s="188" t="str">
        <f t="shared" si="49"/>
        <v/>
      </c>
      <c r="AB180" s="188" t="str">
        <f t="shared" si="50"/>
        <v/>
      </c>
      <c r="AC180" s="148" t="str">
        <f t="shared" si="51"/>
        <v/>
      </c>
    </row>
    <row r="181" spans="1:29" x14ac:dyDescent="0.35">
      <c r="A181" s="132">
        <f t="shared" si="52"/>
        <v>51471</v>
      </c>
      <c r="B181" s="133">
        <f t="shared" si="53"/>
        <v>168</v>
      </c>
      <c r="C181" s="134">
        <f t="shared" si="54"/>
        <v>584511.11900283617</v>
      </c>
      <c r="D181" s="135">
        <f t="shared" si="42"/>
        <v>2873.8463350972802</v>
      </c>
      <c r="E181" s="135">
        <f t="shared" si="43"/>
        <v>4433.4248040680586</v>
      </c>
      <c r="F181" s="135">
        <f t="shared" si="44"/>
        <v>7307.2711391653393</v>
      </c>
      <c r="G181" s="134">
        <f t="shared" si="45"/>
        <v>580077.69419876812</v>
      </c>
      <c r="L181" s="187">
        <f t="shared" si="55"/>
        <v>51471</v>
      </c>
      <c r="M181" s="141">
        <f t="shared" si="56"/>
        <v>168</v>
      </c>
      <c r="N181" s="148">
        <f t="shared" si="57"/>
        <v>183459.26178298699</v>
      </c>
      <c r="O181" s="188">
        <f t="shared" si="58"/>
        <v>902.00803709968523</v>
      </c>
      <c r="P181" s="188">
        <f t="shared" si="59"/>
        <v>2095.165020000712</v>
      </c>
      <c r="Q181" s="188">
        <f t="shared" si="46"/>
        <v>2997.1730571003973</v>
      </c>
      <c r="R181" s="148">
        <f t="shared" si="47"/>
        <v>181364.09676298627</v>
      </c>
      <c r="W181" s="187" t="str">
        <f t="shared" si="60"/>
        <v/>
      </c>
      <c r="X181" s="141" t="str">
        <f t="shared" si="61"/>
        <v/>
      </c>
      <c r="Y181" s="148" t="str">
        <f t="shared" si="62"/>
        <v/>
      </c>
      <c r="Z181" s="188" t="str">
        <f t="shared" si="48"/>
        <v/>
      </c>
      <c r="AA181" s="188" t="str">
        <f t="shared" si="49"/>
        <v/>
      </c>
      <c r="AB181" s="188" t="str">
        <f t="shared" si="50"/>
        <v/>
      </c>
      <c r="AC181" s="148" t="str">
        <f t="shared" si="51"/>
        <v/>
      </c>
    </row>
    <row r="182" spans="1:29" x14ac:dyDescent="0.35">
      <c r="A182" s="132">
        <f t="shared" si="52"/>
        <v>51502</v>
      </c>
      <c r="B182" s="133">
        <f t="shared" si="53"/>
        <v>169</v>
      </c>
      <c r="C182" s="134">
        <f t="shared" si="54"/>
        <v>580077.69419876812</v>
      </c>
      <c r="D182" s="135">
        <f t="shared" si="42"/>
        <v>2852.0486631439453</v>
      </c>
      <c r="E182" s="135">
        <f t="shared" si="43"/>
        <v>4455.222476021394</v>
      </c>
      <c r="F182" s="135">
        <f t="shared" si="44"/>
        <v>7307.2711391653393</v>
      </c>
      <c r="G182" s="134">
        <f t="shared" si="45"/>
        <v>575622.47172274673</v>
      </c>
      <c r="L182" s="187">
        <f t="shared" si="55"/>
        <v>51502</v>
      </c>
      <c r="M182" s="141">
        <f t="shared" si="56"/>
        <v>169</v>
      </c>
      <c r="N182" s="148">
        <f t="shared" si="57"/>
        <v>181364.09676298627</v>
      </c>
      <c r="O182" s="188">
        <f t="shared" si="58"/>
        <v>891.70680908468171</v>
      </c>
      <c r="P182" s="188">
        <f t="shared" si="59"/>
        <v>2105.4662480157153</v>
      </c>
      <c r="Q182" s="188">
        <f t="shared" si="46"/>
        <v>2997.1730571003973</v>
      </c>
      <c r="R182" s="148">
        <f t="shared" si="47"/>
        <v>179258.63051497054</v>
      </c>
      <c r="W182" s="187" t="str">
        <f t="shared" si="60"/>
        <v/>
      </c>
      <c r="X182" s="141" t="str">
        <f t="shared" si="61"/>
        <v/>
      </c>
      <c r="Y182" s="148" t="str">
        <f t="shared" si="62"/>
        <v/>
      </c>
      <c r="Z182" s="188" t="str">
        <f t="shared" si="48"/>
        <v/>
      </c>
      <c r="AA182" s="188" t="str">
        <f t="shared" si="49"/>
        <v/>
      </c>
      <c r="AB182" s="188" t="str">
        <f t="shared" si="50"/>
        <v/>
      </c>
      <c r="AC182" s="148" t="str">
        <f t="shared" si="51"/>
        <v/>
      </c>
    </row>
    <row r="183" spans="1:29" x14ac:dyDescent="0.35">
      <c r="A183" s="132">
        <f t="shared" si="52"/>
        <v>51533</v>
      </c>
      <c r="B183" s="133">
        <f t="shared" si="53"/>
        <v>170</v>
      </c>
      <c r="C183" s="134">
        <f t="shared" si="54"/>
        <v>575622.47172274673</v>
      </c>
      <c r="D183" s="135">
        <f t="shared" si="42"/>
        <v>2830.1438193035069</v>
      </c>
      <c r="E183" s="135">
        <f t="shared" si="43"/>
        <v>4477.1273198618328</v>
      </c>
      <c r="F183" s="135">
        <f t="shared" si="44"/>
        <v>7307.2711391653393</v>
      </c>
      <c r="G183" s="134">
        <f t="shared" si="45"/>
        <v>571145.34440288495</v>
      </c>
      <c r="L183" s="187">
        <f t="shared" si="55"/>
        <v>51533</v>
      </c>
      <c r="M183" s="141">
        <f t="shared" si="56"/>
        <v>170</v>
      </c>
      <c r="N183" s="148">
        <f t="shared" si="57"/>
        <v>179258.63051497054</v>
      </c>
      <c r="O183" s="188">
        <f t="shared" si="58"/>
        <v>881.35493336527111</v>
      </c>
      <c r="P183" s="188">
        <f t="shared" si="59"/>
        <v>2115.8181237351259</v>
      </c>
      <c r="Q183" s="188">
        <f t="shared" si="46"/>
        <v>2997.1730571003973</v>
      </c>
      <c r="R183" s="148">
        <f t="shared" si="47"/>
        <v>177142.81239123541</v>
      </c>
      <c r="W183" s="187" t="str">
        <f t="shared" si="60"/>
        <v/>
      </c>
      <c r="X183" s="141" t="str">
        <f t="shared" si="61"/>
        <v/>
      </c>
      <c r="Y183" s="148" t="str">
        <f t="shared" si="62"/>
        <v/>
      </c>
      <c r="Z183" s="188" t="str">
        <f t="shared" si="48"/>
        <v/>
      </c>
      <c r="AA183" s="188" t="str">
        <f t="shared" si="49"/>
        <v/>
      </c>
      <c r="AB183" s="188" t="str">
        <f t="shared" si="50"/>
        <v/>
      </c>
      <c r="AC183" s="148" t="str">
        <f t="shared" si="51"/>
        <v/>
      </c>
    </row>
    <row r="184" spans="1:29" x14ac:dyDescent="0.35">
      <c r="A184" s="132">
        <f t="shared" si="52"/>
        <v>51561</v>
      </c>
      <c r="B184" s="133">
        <f t="shared" si="53"/>
        <v>171</v>
      </c>
      <c r="C184" s="134">
        <f t="shared" si="54"/>
        <v>571145.34440288495</v>
      </c>
      <c r="D184" s="135">
        <f t="shared" si="42"/>
        <v>2808.1312766475198</v>
      </c>
      <c r="E184" s="135">
        <f t="shared" si="43"/>
        <v>4499.1398625178199</v>
      </c>
      <c r="F184" s="135">
        <f t="shared" si="44"/>
        <v>7307.2711391653393</v>
      </c>
      <c r="G184" s="134">
        <f t="shared" si="45"/>
        <v>566646.20454036712</v>
      </c>
      <c r="L184" s="187">
        <f t="shared" si="55"/>
        <v>51561</v>
      </c>
      <c r="M184" s="141">
        <f t="shared" si="56"/>
        <v>171</v>
      </c>
      <c r="N184" s="148">
        <f t="shared" si="57"/>
        <v>177142.81239123541</v>
      </c>
      <c r="O184" s="188">
        <f t="shared" si="58"/>
        <v>870.9521609235735</v>
      </c>
      <c r="P184" s="188">
        <f t="shared" si="59"/>
        <v>2126.2208961768238</v>
      </c>
      <c r="Q184" s="188">
        <f t="shared" si="46"/>
        <v>2997.1730571003973</v>
      </c>
      <c r="R184" s="148">
        <f t="shared" si="47"/>
        <v>175016.59149505859</v>
      </c>
      <c r="W184" s="187" t="str">
        <f t="shared" si="60"/>
        <v/>
      </c>
      <c r="X184" s="141" t="str">
        <f t="shared" si="61"/>
        <v/>
      </c>
      <c r="Y184" s="148" t="str">
        <f t="shared" si="62"/>
        <v/>
      </c>
      <c r="Z184" s="188" t="str">
        <f t="shared" si="48"/>
        <v/>
      </c>
      <c r="AA184" s="188" t="str">
        <f t="shared" si="49"/>
        <v/>
      </c>
      <c r="AB184" s="188" t="str">
        <f t="shared" si="50"/>
        <v/>
      </c>
      <c r="AC184" s="148" t="str">
        <f t="shared" si="51"/>
        <v/>
      </c>
    </row>
    <row r="185" spans="1:29" x14ac:dyDescent="0.35">
      <c r="A185" s="132">
        <f t="shared" si="52"/>
        <v>51592</v>
      </c>
      <c r="B185" s="133">
        <f t="shared" si="53"/>
        <v>172</v>
      </c>
      <c r="C185" s="134">
        <f t="shared" si="54"/>
        <v>566646.20454036712</v>
      </c>
      <c r="D185" s="135">
        <f t="shared" si="42"/>
        <v>2786.0105056568068</v>
      </c>
      <c r="E185" s="135">
        <f t="shared" si="43"/>
        <v>4521.260633508532</v>
      </c>
      <c r="F185" s="135">
        <f t="shared" si="44"/>
        <v>7307.2711391653393</v>
      </c>
      <c r="G185" s="134">
        <f t="shared" si="45"/>
        <v>562124.94390685856</v>
      </c>
      <c r="L185" s="187">
        <f t="shared" si="55"/>
        <v>51592</v>
      </c>
      <c r="M185" s="141">
        <f t="shared" si="56"/>
        <v>172</v>
      </c>
      <c r="N185" s="148">
        <f t="shared" si="57"/>
        <v>175016.59149505859</v>
      </c>
      <c r="O185" s="188">
        <f t="shared" si="58"/>
        <v>860.49824151737062</v>
      </c>
      <c r="P185" s="188">
        <f t="shared" si="59"/>
        <v>2136.6748155830264</v>
      </c>
      <c r="Q185" s="188">
        <f t="shared" si="46"/>
        <v>2997.1730571003973</v>
      </c>
      <c r="R185" s="148">
        <f t="shared" si="47"/>
        <v>172879.91667947557</v>
      </c>
      <c r="W185" s="187" t="str">
        <f t="shared" si="60"/>
        <v/>
      </c>
      <c r="X185" s="141" t="str">
        <f t="shared" si="61"/>
        <v/>
      </c>
      <c r="Y185" s="148" t="str">
        <f t="shared" si="62"/>
        <v/>
      </c>
      <c r="Z185" s="188" t="str">
        <f t="shared" si="48"/>
        <v/>
      </c>
      <c r="AA185" s="188" t="str">
        <f t="shared" si="49"/>
        <v/>
      </c>
      <c r="AB185" s="188" t="str">
        <f t="shared" si="50"/>
        <v/>
      </c>
      <c r="AC185" s="148" t="str">
        <f t="shared" si="51"/>
        <v/>
      </c>
    </row>
    <row r="186" spans="1:29" x14ac:dyDescent="0.35">
      <c r="A186" s="132">
        <f t="shared" si="52"/>
        <v>51622</v>
      </c>
      <c r="B186" s="133">
        <f t="shared" si="53"/>
        <v>173</v>
      </c>
      <c r="C186" s="134">
        <f t="shared" si="54"/>
        <v>562124.94390685856</v>
      </c>
      <c r="D186" s="135">
        <f t="shared" si="42"/>
        <v>2763.7809742087234</v>
      </c>
      <c r="E186" s="135">
        <f t="shared" si="43"/>
        <v>4543.4901649566154</v>
      </c>
      <c r="F186" s="135">
        <f t="shared" si="44"/>
        <v>7307.2711391653393</v>
      </c>
      <c r="G186" s="134">
        <f t="shared" si="45"/>
        <v>557581.4537419019</v>
      </c>
      <c r="L186" s="187">
        <f t="shared" si="55"/>
        <v>51622</v>
      </c>
      <c r="M186" s="141">
        <f t="shared" si="56"/>
        <v>173</v>
      </c>
      <c r="N186" s="148">
        <f t="shared" si="57"/>
        <v>172879.91667947557</v>
      </c>
      <c r="O186" s="188">
        <f t="shared" si="58"/>
        <v>849.99292367408759</v>
      </c>
      <c r="P186" s="188">
        <f t="shared" si="59"/>
        <v>2147.1801334263096</v>
      </c>
      <c r="Q186" s="188">
        <f t="shared" si="46"/>
        <v>2997.1730571003973</v>
      </c>
      <c r="R186" s="148">
        <f t="shared" si="47"/>
        <v>170732.73654604927</v>
      </c>
      <c r="W186" s="187" t="str">
        <f t="shared" si="60"/>
        <v/>
      </c>
      <c r="X186" s="141" t="str">
        <f t="shared" si="61"/>
        <v/>
      </c>
      <c r="Y186" s="148" t="str">
        <f t="shared" si="62"/>
        <v/>
      </c>
      <c r="Z186" s="188" t="str">
        <f t="shared" si="48"/>
        <v/>
      </c>
      <c r="AA186" s="188" t="str">
        <f t="shared" si="49"/>
        <v/>
      </c>
      <c r="AB186" s="188" t="str">
        <f t="shared" si="50"/>
        <v/>
      </c>
      <c r="AC186" s="148" t="str">
        <f t="shared" si="51"/>
        <v/>
      </c>
    </row>
    <row r="187" spans="1:29" x14ac:dyDescent="0.35">
      <c r="A187" s="132">
        <f t="shared" si="52"/>
        <v>51653</v>
      </c>
      <c r="B187" s="133">
        <f t="shared" si="53"/>
        <v>174</v>
      </c>
      <c r="C187" s="134">
        <f t="shared" si="54"/>
        <v>557581.4537419019</v>
      </c>
      <c r="D187" s="135">
        <f t="shared" si="42"/>
        <v>2741.442147564353</v>
      </c>
      <c r="E187" s="135">
        <f t="shared" si="43"/>
        <v>4565.8289916009862</v>
      </c>
      <c r="F187" s="135">
        <f t="shared" si="44"/>
        <v>7307.2711391653393</v>
      </c>
      <c r="G187" s="134">
        <f t="shared" si="45"/>
        <v>553015.62475030089</v>
      </c>
      <c r="L187" s="187">
        <f t="shared" si="55"/>
        <v>51653</v>
      </c>
      <c r="M187" s="141">
        <f t="shared" si="56"/>
        <v>174</v>
      </c>
      <c r="N187" s="148">
        <f t="shared" si="57"/>
        <v>170732.73654604927</v>
      </c>
      <c r="O187" s="188">
        <f t="shared" si="58"/>
        <v>839.43595468474155</v>
      </c>
      <c r="P187" s="188">
        <f t="shared" si="59"/>
        <v>2157.7371024156555</v>
      </c>
      <c r="Q187" s="188">
        <f t="shared" si="46"/>
        <v>2997.1730571003973</v>
      </c>
      <c r="R187" s="148">
        <f t="shared" si="47"/>
        <v>168574.99944363363</v>
      </c>
      <c r="W187" s="187" t="str">
        <f t="shared" si="60"/>
        <v/>
      </c>
      <c r="X187" s="141" t="str">
        <f t="shared" si="61"/>
        <v/>
      </c>
      <c r="Y187" s="148" t="str">
        <f t="shared" si="62"/>
        <v/>
      </c>
      <c r="Z187" s="188" t="str">
        <f t="shared" si="48"/>
        <v/>
      </c>
      <c r="AA187" s="188" t="str">
        <f t="shared" si="49"/>
        <v/>
      </c>
      <c r="AB187" s="188" t="str">
        <f t="shared" si="50"/>
        <v/>
      </c>
      <c r="AC187" s="148" t="str">
        <f t="shared" si="51"/>
        <v/>
      </c>
    </row>
    <row r="188" spans="1:29" x14ac:dyDescent="0.35">
      <c r="A188" s="132">
        <f t="shared" si="52"/>
        <v>51683</v>
      </c>
      <c r="B188" s="133">
        <f t="shared" si="53"/>
        <v>175</v>
      </c>
      <c r="C188" s="134">
        <f t="shared" si="54"/>
        <v>553015.62475030089</v>
      </c>
      <c r="D188" s="135">
        <f t="shared" si="42"/>
        <v>2718.9934883556489</v>
      </c>
      <c r="E188" s="135">
        <f t="shared" si="43"/>
        <v>4588.2776508096913</v>
      </c>
      <c r="F188" s="135">
        <f t="shared" si="44"/>
        <v>7307.2711391653402</v>
      </c>
      <c r="G188" s="134">
        <f t="shared" si="45"/>
        <v>548427.34709949116</v>
      </c>
      <c r="L188" s="187">
        <f t="shared" si="55"/>
        <v>51683</v>
      </c>
      <c r="M188" s="141">
        <f t="shared" si="56"/>
        <v>175</v>
      </c>
      <c r="N188" s="148">
        <f t="shared" si="57"/>
        <v>168574.99944363363</v>
      </c>
      <c r="O188" s="188">
        <f t="shared" si="58"/>
        <v>828.82708059786455</v>
      </c>
      <c r="P188" s="188">
        <f t="shared" si="59"/>
        <v>2168.3459765025327</v>
      </c>
      <c r="Q188" s="188">
        <f t="shared" si="46"/>
        <v>2997.1730571003973</v>
      </c>
      <c r="R188" s="148">
        <f t="shared" si="47"/>
        <v>166406.65346713108</v>
      </c>
      <c r="W188" s="187" t="str">
        <f t="shared" si="60"/>
        <v/>
      </c>
      <c r="X188" s="141" t="str">
        <f t="shared" si="61"/>
        <v/>
      </c>
      <c r="Y188" s="148" t="str">
        <f t="shared" si="62"/>
        <v/>
      </c>
      <c r="Z188" s="188" t="str">
        <f t="shared" si="48"/>
        <v/>
      </c>
      <c r="AA188" s="188" t="str">
        <f t="shared" si="49"/>
        <v/>
      </c>
      <c r="AB188" s="188" t="str">
        <f t="shared" si="50"/>
        <v/>
      </c>
      <c r="AC188" s="148" t="str">
        <f t="shared" si="51"/>
        <v/>
      </c>
    </row>
    <row r="189" spans="1:29" x14ac:dyDescent="0.35">
      <c r="A189" s="132">
        <f t="shared" si="52"/>
        <v>51714</v>
      </c>
      <c r="B189" s="133">
        <f t="shared" si="53"/>
        <v>176</v>
      </c>
      <c r="C189" s="134">
        <f t="shared" si="54"/>
        <v>548427.34709949116</v>
      </c>
      <c r="D189" s="135">
        <f t="shared" si="42"/>
        <v>2696.4344565725009</v>
      </c>
      <c r="E189" s="135">
        <f t="shared" si="43"/>
        <v>4610.8366825928379</v>
      </c>
      <c r="F189" s="135">
        <f t="shared" si="44"/>
        <v>7307.2711391653393</v>
      </c>
      <c r="G189" s="134">
        <f t="shared" si="45"/>
        <v>543816.51041689829</v>
      </c>
      <c r="L189" s="187">
        <f t="shared" si="55"/>
        <v>51714</v>
      </c>
      <c r="M189" s="141">
        <f t="shared" si="56"/>
        <v>176</v>
      </c>
      <c r="N189" s="148">
        <f t="shared" si="57"/>
        <v>166406.65346713108</v>
      </c>
      <c r="O189" s="188">
        <f t="shared" si="58"/>
        <v>818.16604621339377</v>
      </c>
      <c r="P189" s="188">
        <f t="shared" si="59"/>
        <v>2179.0070108870032</v>
      </c>
      <c r="Q189" s="188">
        <f t="shared" si="46"/>
        <v>2997.1730571003968</v>
      </c>
      <c r="R189" s="148">
        <f t="shared" si="47"/>
        <v>164227.64645624408</v>
      </c>
      <c r="W189" s="187" t="str">
        <f t="shared" si="60"/>
        <v/>
      </c>
      <c r="X189" s="141" t="str">
        <f t="shared" si="61"/>
        <v/>
      </c>
      <c r="Y189" s="148" t="str">
        <f t="shared" si="62"/>
        <v/>
      </c>
      <c r="Z189" s="188" t="str">
        <f t="shared" si="48"/>
        <v/>
      </c>
      <c r="AA189" s="188" t="str">
        <f t="shared" si="49"/>
        <v/>
      </c>
      <c r="AB189" s="188" t="str">
        <f t="shared" si="50"/>
        <v/>
      </c>
      <c r="AC189" s="148" t="str">
        <f t="shared" si="51"/>
        <v/>
      </c>
    </row>
    <row r="190" spans="1:29" x14ac:dyDescent="0.35">
      <c r="A190" s="132">
        <f t="shared" si="52"/>
        <v>51745</v>
      </c>
      <c r="B190" s="133">
        <f t="shared" si="53"/>
        <v>177</v>
      </c>
      <c r="C190" s="134">
        <f t="shared" si="54"/>
        <v>543816.51041689829</v>
      </c>
      <c r="D190" s="135">
        <f t="shared" si="42"/>
        <v>2673.7645095497528</v>
      </c>
      <c r="E190" s="135">
        <f t="shared" si="43"/>
        <v>4633.5066296155874</v>
      </c>
      <c r="F190" s="135">
        <f t="shared" si="44"/>
        <v>7307.2711391653402</v>
      </c>
      <c r="G190" s="134">
        <f t="shared" si="45"/>
        <v>539183.00378728274</v>
      </c>
      <c r="L190" s="187">
        <f t="shared" si="55"/>
        <v>51745</v>
      </c>
      <c r="M190" s="141">
        <f t="shared" si="56"/>
        <v>177</v>
      </c>
      <c r="N190" s="148">
        <f t="shared" si="57"/>
        <v>164227.64645624408</v>
      </c>
      <c r="O190" s="188">
        <f t="shared" si="58"/>
        <v>807.45259507653259</v>
      </c>
      <c r="P190" s="188">
        <f t="shared" si="59"/>
        <v>2189.7204620238645</v>
      </c>
      <c r="Q190" s="188">
        <f t="shared" si="46"/>
        <v>2997.1730571003973</v>
      </c>
      <c r="R190" s="148">
        <f t="shared" si="47"/>
        <v>162037.92599422022</v>
      </c>
      <c r="W190" s="187" t="str">
        <f t="shared" si="60"/>
        <v/>
      </c>
      <c r="X190" s="141" t="str">
        <f t="shared" si="61"/>
        <v/>
      </c>
      <c r="Y190" s="148" t="str">
        <f t="shared" si="62"/>
        <v/>
      </c>
      <c r="Z190" s="188" t="str">
        <f t="shared" si="48"/>
        <v/>
      </c>
      <c r="AA190" s="188" t="str">
        <f t="shared" si="49"/>
        <v/>
      </c>
      <c r="AB190" s="188" t="str">
        <f t="shared" si="50"/>
        <v/>
      </c>
      <c r="AC190" s="148" t="str">
        <f t="shared" si="51"/>
        <v/>
      </c>
    </row>
    <row r="191" spans="1:29" x14ac:dyDescent="0.35">
      <c r="A191" s="132">
        <f t="shared" si="52"/>
        <v>51775</v>
      </c>
      <c r="B191" s="133">
        <f t="shared" si="53"/>
        <v>178</v>
      </c>
      <c r="C191" s="134">
        <f t="shared" si="54"/>
        <v>539183.00378728274</v>
      </c>
      <c r="D191" s="135">
        <f t="shared" si="42"/>
        <v>2650.983101954143</v>
      </c>
      <c r="E191" s="135">
        <f t="shared" si="43"/>
        <v>4656.2880372111968</v>
      </c>
      <c r="F191" s="135">
        <f t="shared" si="44"/>
        <v>7307.2711391653393</v>
      </c>
      <c r="G191" s="134">
        <f t="shared" si="45"/>
        <v>534526.71575007157</v>
      </c>
      <c r="L191" s="187">
        <f t="shared" si="55"/>
        <v>51775</v>
      </c>
      <c r="M191" s="141">
        <f t="shared" si="56"/>
        <v>178</v>
      </c>
      <c r="N191" s="148">
        <f t="shared" si="57"/>
        <v>162037.92599422022</v>
      </c>
      <c r="O191" s="188">
        <f t="shared" si="58"/>
        <v>796.68646947158197</v>
      </c>
      <c r="P191" s="188">
        <f t="shared" si="59"/>
        <v>2200.4865876288154</v>
      </c>
      <c r="Q191" s="188">
        <f t="shared" si="46"/>
        <v>2997.1730571003973</v>
      </c>
      <c r="R191" s="148">
        <f t="shared" si="47"/>
        <v>159837.43940659141</v>
      </c>
      <c r="W191" s="187" t="str">
        <f t="shared" si="60"/>
        <v/>
      </c>
      <c r="X191" s="141" t="str">
        <f t="shared" si="61"/>
        <v/>
      </c>
      <c r="Y191" s="148" t="str">
        <f t="shared" si="62"/>
        <v/>
      </c>
      <c r="Z191" s="188" t="str">
        <f t="shared" si="48"/>
        <v/>
      </c>
      <c r="AA191" s="188" t="str">
        <f t="shared" si="49"/>
        <v/>
      </c>
      <c r="AB191" s="188" t="str">
        <f t="shared" si="50"/>
        <v/>
      </c>
      <c r="AC191" s="148" t="str">
        <f t="shared" si="51"/>
        <v/>
      </c>
    </row>
    <row r="192" spans="1:29" x14ac:dyDescent="0.35">
      <c r="A192" s="132">
        <f t="shared" si="52"/>
        <v>51806</v>
      </c>
      <c r="B192" s="133">
        <f t="shared" si="53"/>
        <v>179</v>
      </c>
      <c r="C192" s="134">
        <f t="shared" si="54"/>
        <v>534526.71575007157</v>
      </c>
      <c r="D192" s="135">
        <f t="shared" si="42"/>
        <v>2628.0896857711878</v>
      </c>
      <c r="E192" s="135">
        <f t="shared" si="43"/>
        <v>4679.1814533941515</v>
      </c>
      <c r="F192" s="135">
        <f t="shared" si="44"/>
        <v>7307.2711391653393</v>
      </c>
      <c r="G192" s="134">
        <f t="shared" si="45"/>
        <v>529847.53429667745</v>
      </c>
      <c r="L192" s="187">
        <f t="shared" si="55"/>
        <v>51806</v>
      </c>
      <c r="M192" s="141">
        <f t="shared" si="56"/>
        <v>179</v>
      </c>
      <c r="N192" s="148">
        <f t="shared" si="57"/>
        <v>159837.43940659141</v>
      </c>
      <c r="O192" s="188">
        <f t="shared" si="58"/>
        <v>785.86741041574032</v>
      </c>
      <c r="P192" s="188">
        <f t="shared" si="59"/>
        <v>2211.3056466846569</v>
      </c>
      <c r="Q192" s="188">
        <f t="shared" si="46"/>
        <v>2997.1730571003973</v>
      </c>
      <c r="R192" s="148">
        <f t="shared" si="47"/>
        <v>157626.13375990675</v>
      </c>
      <c r="W192" s="187" t="str">
        <f t="shared" si="60"/>
        <v/>
      </c>
      <c r="X192" s="141" t="str">
        <f t="shared" si="61"/>
        <v/>
      </c>
      <c r="Y192" s="148" t="str">
        <f t="shared" si="62"/>
        <v/>
      </c>
      <c r="Z192" s="188" t="str">
        <f t="shared" si="48"/>
        <v/>
      </c>
      <c r="AA192" s="188" t="str">
        <f t="shared" si="49"/>
        <v/>
      </c>
      <c r="AB192" s="188" t="str">
        <f t="shared" si="50"/>
        <v/>
      </c>
      <c r="AC192" s="148" t="str">
        <f t="shared" si="51"/>
        <v/>
      </c>
    </row>
    <row r="193" spans="1:29" x14ac:dyDescent="0.35">
      <c r="A193" s="132">
        <f t="shared" si="52"/>
        <v>51836</v>
      </c>
      <c r="B193" s="133">
        <f t="shared" si="53"/>
        <v>180</v>
      </c>
      <c r="C193" s="134">
        <f t="shared" si="54"/>
        <v>529847.53429667745</v>
      </c>
      <c r="D193" s="135">
        <f t="shared" si="42"/>
        <v>2605.0837102919995</v>
      </c>
      <c r="E193" s="135">
        <f t="shared" si="43"/>
        <v>4702.1874288733397</v>
      </c>
      <c r="F193" s="135">
        <f t="shared" si="44"/>
        <v>7307.2711391653393</v>
      </c>
      <c r="G193" s="134">
        <f t="shared" si="45"/>
        <v>525145.34686780407</v>
      </c>
      <c r="L193" s="187">
        <f t="shared" si="55"/>
        <v>51836</v>
      </c>
      <c r="M193" s="141">
        <f t="shared" si="56"/>
        <v>180</v>
      </c>
      <c r="N193" s="148">
        <f t="shared" si="57"/>
        <v>157626.13375990675</v>
      </c>
      <c r="O193" s="188">
        <f t="shared" si="58"/>
        <v>774.99515765287413</v>
      </c>
      <c r="P193" s="188">
        <f t="shared" si="59"/>
        <v>2222.177899447523</v>
      </c>
      <c r="Q193" s="188">
        <f t="shared" si="46"/>
        <v>2997.1730571003973</v>
      </c>
      <c r="R193" s="148">
        <f t="shared" si="47"/>
        <v>155403.95586045922</v>
      </c>
      <c r="W193" s="187" t="str">
        <f t="shared" si="60"/>
        <v/>
      </c>
      <c r="X193" s="141" t="str">
        <f t="shared" si="61"/>
        <v/>
      </c>
      <c r="Y193" s="148" t="str">
        <f t="shared" si="62"/>
        <v/>
      </c>
      <c r="Z193" s="188" t="str">
        <f t="shared" si="48"/>
        <v/>
      </c>
      <c r="AA193" s="188" t="str">
        <f t="shared" si="49"/>
        <v/>
      </c>
      <c r="AB193" s="188" t="str">
        <f t="shared" si="50"/>
        <v/>
      </c>
      <c r="AC193" s="148" t="str">
        <f t="shared" si="51"/>
        <v/>
      </c>
    </row>
    <row r="194" spans="1:29" x14ac:dyDescent="0.35">
      <c r="A194" s="132">
        <f t="shared" si="52"/>
        <v>51867</v>
      </c>
      <c r="B194" s="133">
        <f t="shared" si="53"/>
        <v>181</v>
      </c>
      <c r="C194" s="134">
        <f t="shared" si="54"/>
        <v>525145.34686780407</v>
      </c>
      <c r="D194" s="135">
        <f t="shared" si="42"/>
        <v>2581.9646221000394</v>
      </c>
      <c r="E194" s="135">
        <f t="shared" si="43"/>
        <v>4725.3065170652999</v>
      </c>
      <c r="F194" s="135">
        <f t="shared" si="44"/>
        <v>7307.2711391653393</v>
      </c>
      <c r="G194" s="134">
        <f t="shared" si="45"/>
        <v>520420.04035073874</v>
      </c>
      <c r="L194" s="187">
        <f t="shared" si="55"/>
        <v>51867</v>
      </c>
      <c r="M194" s="141">
        <f t="shared" si="56"/>
        <v>181</v>
      </c>
      <c r="N194" s="148">
        <f t="shared" si="57"/>
        <v>155403.95586045922</v>
      </c>
      <c r="O194" s="188">
        <f t="shared" si="58"/>
        <v>764.0694496472571</v>
      </c>
      <c r="P194" s="188">
        <f t="shared" si="59"/>
        <v>2233.1036074531403</v>
      </c>
      <c r="Q194" s="188">
        <f t="shared" si="46"/>
        <v>2997.1730571003973</v>
      </c>
      <c r="R194" s="148">
        <f t="shared" si="47"/>
        <v>153170.85225300607</v>
      </c>
      <c r="W194" s="187" t="str">
        <f t="shared" si="60"/>
        <v/>
      </c>
      <c r="X194" s="141" t="str">
        <f t="shared" si="61"/>
        <v/>
      </c>
      <c r="Y194" s="148" t="str">
        <f t="shared" si="62"/>
        <v/>
      </c>
      <c r="Z194" s="188" t="str">
        <f t="shared" si="48"/>
        <v/>
      </c>
      <c r="AA194" s="188" t="str">
        <f t="shared" si="49"/>
        <v/>
      </c>
      <c r="AB194" s="188" t="str">
        <f t="shared" si="50"/>
        <v/>
      </c>
      <c r="AC194" s="148" t="str">
        <f t="shared" si="51"/>
        <v/>
      </c>
    </row>
    <row r="195" spans="1:29" x14ac:dyDescent="0.35">
      <c r="A195" s="132">
        <f t="shared" si="52"/>
        <v>51898</v>
      </c>
      <c r="B195" s="133">
        <f t="shared" si="53"/>
        <v>182</v>
      </c>
      <c r="C195" s="134">
        <f t="shared" si="54"/>
        <v>520420.04035073874</v>
      </c>
      <c r="D195" s="135">
        <f t="shared" si="42"/>
        <v>2558.7318650578018</v>
      </c>
      <c r="E195" s="135">
        <f t="shared" si="43"/>
        <v>4748.5392741075375</v>
      </c>
      <c r="F195" s="135">
        <f t="shared" si="44"/>
        <v>7307.2711391653393</v>
      </c>
      <c r="G195" s="134">
        <f t="shared" si="45"/>
        <v>515671.50107663119</v>
      </c>
      <c r="L195" s="187">
        <f t="shared" si="55"/>
        <v>51898</v>
      </c>
      <c r="M195" s="141">
        <f t="shared" si="56"/>
        <v>182</v>
      </c>
      <c r="N195" s="148">
        <f t="shared" si="57"/>
        <v>153170.85225300607</v>
      </c>
      <c r="O195" s="188">
        <f t="shared" si="58"/>
        <v>753.09002357727923</v>
      </c>
      <c r="P195" s="188">
        <f t="shared" si="59"/>
        <v>2244.083033523118</v>
      </c>
      <c r="Q195" s="188">
        <f t="shared" si="46"/>
        <v>2997.1730571003973</v>
      </c>
      <c r="R195" s="148">
        <f t="shared" si="47"/>
        <v>150926.76921948296</v>
      </c>
      <c r="W195" s="187" t="str">
        <f t="shared" si="60"/>
        <v/>
      </c>
      <c r="X195" s="141" t="str">
        <f t="shared" si="61"/>
        <v/>
      </c>
      <c r="Y195" s="148" t="str">
        <f t="shared" si="62"/>
        <v/>
      </c>
      <c r="Z195" s="188" t="str">
        <f t="shared" si="48"/>
        <v/>
      </c>
      <c r="AA195" s="188" t="str">
        <f t="shared" si="49"/>
        <v/>
      </c>
      <c r="AB195" s="188" t="str">
        <f t="shared" si="50"/>
        <v/>
      </c>
      <c r="AC195" s="148" t="str">
        <f t="shared" si="51"/>
        <v/>
      </c>
    </row>
    <row r="196" spans="1:29" x14ac:dyDescent="0.35">
      <c r="A196" s="132">
        <f t="shared" si="52"/>
        <v>51926</v>
      </c>
      <c r="B196" s="133">
        <f t="shared" si="53"/>
        <v>183</v>
      </c>
      <c r="C196" s="134">
        <f t="shared" si="54"/>
        <v>515671.50107663119</v>
      </c>
      <c r="D196" s="135">
        <f t="shared" si="42"/>
        <v>2535.384880293439</v>
      </c>
      <c r="E196" s="135">
        <f t="shared" si="43"/>
        <v>4771.8862588719003</v>
      </c>
      <c r="F196" s="135">
        <f t="shared" si="44"/>
        <v>7307.2711391653393</v>
      </c>
      <c r="G196" s="134">
        <f t="shared" si="45"/>
        <v>510899.61481775931</v>
      </c>
      <c r="L196" s="187">
        <f t="shared" si="55"/>
        <v>51926</v>
      </c>
      <c r="M196" s="141">
        <f t="shared" si="56"/>
        <v>183</v>
      </c>
      <c r="N196" s="148">
        <f t="shared" si="57"/>
        <v>150926.76921948296</v>
      </c>
      <c r="O196" s="188">
        <f t="shared" si="58"/>
        <v>742.05661532912382</v>
      </c>
      <c r="P196" s="188">
        <f t="shared" si="59"/>
        <v>2255.1164417712735</v>
      </c>
      <c r="Q196" s="188">
        <f t="shared" si="46"/>
        <v>2997.1730571003973</v>
      </c>
      <c r="R196" s="148">
        <f t="shared" si="47"/>
        <v>148671.65277771169</v>
      </c>
      <c r="W196" s="187" t="str">
        <f t="shared" si="60"/>
        <v/>
      </c>
      <c r="X196" s="141" t="str">
        <f t="shared" si="61"/>
        <v/>
      </c>
      <c r="Y196" s="148" t="str">
        <f t="shared" si="62"/>
        <v/>
      </c>
      <c r="Z196" s="188" t="str">
        <f t="shared" si="48"/>
        <v/>
      </c>
      <c r="AA196" s="188" t="str">
        <f t="shared" si="49"/>
        <v/>
      </c>
      <c r="AB196" s="188" t="str">
        <f t="shared" si="50"/>
        <v/>
      </c>
      <c r="AC196" s="148" t="str">
        <f t="shared" si="51"/>
        <v/>
      </c>
    </row>
    <row r="197" spans="1:29" x14ac:dyDescent="0.35">
      <c r="A197" s="132">
        <f t="shared" si="52"/>
        <v>51957</v>
      </c>
      <c r="B197" s="133">
        <f t="shared" si="53"/>
        <v>184</v>
      </c>
      <c r="C197" s="134">
        <f t="shared" si="54"/>
        <v>510899.61481775931</v>
      </c>
      <c r="D197" s="135">
        <f t="shared" si="42"/>
        <v>2511.9231061873193</v>
      </c>
      <c r="E197" s="135">
        <f t="shared" si="43"/>
        <v>4795.3480329780195</v>
      </c>
      <c r="F197" s="135">
        <f t="shared" si="44"/>
        <v>7307.2711391653393</v>
      </c>
      <c r="G197" s="134">
        <f t="shared" si="45"/>
        <v>506104.2667847813</v>
      </c>
      <c r="L197" s="187">
        <f t="shared" si="55"/>
        <v>51957</v>
      </c>
      <c r="M197" s="141">
        <f t="shared" si="56"/>
        <v>184</v>
      </c>
      <c r="N197" s="148">
        <f t="shared" si="57"/>
        <v>148671.65277771169</v>
      </c>
      <c r="O197" s="188">
        <f t="shared" si="58"/>
        <v>730.96895949041505</v>
      </c>
      <c r="P197" s="188">
        <f t="shared" si="59"/>
        <v>2266.2040976099825</v>
      </c>
      <c r="Q197" s="188">
        <f t="shared" si="46"/>
        <v>2997.1730571003973</v>
      </c>
      <c r="R197" s="148">
        <f t="shared" si="47"/>
        <v>146405.44868010169</v>
      </c>
      <c r="W197" s="187" t="str">
        <f t="shared" si="60"/>
        <v/>
      </c>
      <c r="X197" s="141" t="str">
        <f t="shared" si="61"/>
        <v/>
      </c>
      <c r="Y197" s="148" t="str">
        <f t="shared" si="62"/>
        <v/>
      </c>
      <c r="Z197" s="188" t="str">
        <f t="shared" si="48"/>
        <v/>
      </c>
      <c r="AA197" s="188" t="str">
        <f t="shared" si="49"/>
        <v/>
      </c>
      <c r="AB197" s="188" t="str">
        <f t="shared" si="50"/>
        <v/>
      </c>
      <c r="AC197" s="148" t="str">
        <f t="shared" si="51"/>
        <v/>
      </c>
    </row>
    <row r="198" spans="1:29" x14ac:dyDescent="0.35">
      <c r="A198" s="132">
        <f t="shared" si="52"/>
        <v>51987</v>
      </c>
      <c r="B198" s="133">
        <f t="shared" si="53"/>
        <v>185</v>
      </c>
      <c r="C198" s="134">
        <f t="shared" si="54"/>
        <v>506104.2667847813</v>
      </c>
      <c r="D198" s="135">
        <f t="shared" si="42"/>
        <v>2488.3459783585104</v>
      </c>
      <c r="E198" s="135">
        <f t="shared" si="43"/>
        <v>4818.9251608068289</v>
      </c>
      <c r="F198" s="135">
        <f t="shared" si="44"/>
        <v>7307.2711391653393</v>
      </c>
      <c r="G198" s="134">
        <f t="shared" si="45"/>
        <v>501285.3416239745</v>
      </c>
      <c r="L198" s="187">
        <f t="shared" si="55"/>
        <v>51987</v>
      </c>
      <c r="M198" s="141">
        <f t="shared" si="56"/>
        <v>185</v>
      </c>
      <c r="N198" s="148">
        <f t="shared" si="57"/>
        <v>146405.44868010169</v>
      </c>
      <c r="O198" s="188">
        <f t="shared" si="58"/>
        <v>719.8267893438325</v>
      </c>
      <c r="P198" s="188">
        <f t="shared" si="59"/>
        <v>2277.3462677565644</v>
      </c>
      <c r="Q198" s="188">
        <f t="shared" si="46"/>
        <v>2997.1730571003968</v>
      </c>
      <c r="R198" s="148">
        <f t="shared" si="47"/>
        <v>144128.10241234512</v>
      </c>
      <c r="W198" s="187" t="str">
        <f t="shared" si="60"/>
        <v/>
      </c>
      <c r="X198" s="141" t="str">
        <f t="shared" si="61"/>
        <v/>
      </c>
      <c r="Y198" s="148" t="str">
        <f t="shared" si="62"/>
        <v/>
      </c>
      <c r="Z198" s="188" t="str">
        <f t="shared" si="48"/>
        <v/>
      </c>
      <c r="AA198" s="188" t="str">
        <f t="shared" si="49"/>
        <v/>
      </c>
      <c r="AB198" s="188" t="str">
        <f t="shared" si="50"/>
        <v/>
      </c>
      <c r="AC198" s="148" t="str">
        <f t="shared" si="51"/>
        <v/>
      </c>
    </row>
    <row r="199" spans="1:29" x14ac:dyDescent="0.35">
      <c r="A199" s="132">
        <f t="shared" si="52"/>
        <v>52018</v>
      </c>
      <c r="B199" s="133">
        <f t="shared" si="53"/>
        <v>186</v>
      </c>
      <c r="C199" s="134">
        <f t="shared" si="54"/>
        <v>501285.3416239745</v>
      </c>
      <c r="D199" s="135">
        <f t="shared" si="42"/>
        <v>2464.6529296512108</v>
      </c>
      <c r="E199" s="135">
        <f t="shared" si="43"/>
        <v>4842.6182095141294</v>
      </c>
      <c r="F199" s="135">
        <f t="shared" si="44"/>
        <v>7307.2711391653402</v>
      </c>
      <c r="G199" s="134">
        <f t="shared" si="45"/>
        <v>496442.72341446037</v>
      </c>
      <c r="L199" s="187">
        <f t="shared" si="55"/>
        <v>52018</v>
      </c>
      <c r="M199" s="141">
        <f t="shared" si="56"/>
        <v>186</v>
      </c>
      <c r="N199" s="148">
        <f t="shared" si="57"/>
        <v>144128.10241234512</v>
      </c>
      <c r="O199" s="188">
        <f t="shared" si="58"/>
        <v>708.62983686069629</v>
      </c>
      <c r="P199" s="188">
        <f t="shared" si="59"/>
        <v>2288.543220239701</v>
      </c>
      <c r="Q199" s="188">
        <f t="shared" si="46"/>
        <v>2997.1730571003973</v>
      </c>
      <c r="R199" s="148">
        <f t="shared" si="47"/>
        <v>141839.55919210543</v>
      </c>
      <c r="W199" s="187" t="str">
        <f t="shared" si="60"/>
        <v/>
      </c>
      <c r="X199" s="141" t="str">
        <f t="shared" si="61"/>
        <v/>
      </c>
      <c r="Y199" s="148" t="str">
        <f t="shared" si="62"/>
        <v/>
      </c>
      <c r="Z199" s="188" t="str">
        <f t="shared" si="48"/>
        <v/>
      </c>
      <c r="AA199" s="188" t="str">
        <f t="shared" si="49"/>
        <v/>
      </c>
      <c r="AB199" s="188" t="str">
        <f t="shared" si="50"/>
        <v/>
      </c>
      <c r="AC199" s="148" t="str">
        <f t="shared" si="51"/>
        <v/>
      </c>
    </row>
    <row r="200" spans="1:29" x14ac:dyDescent="0.35">
      <c r="A200" s="132">
        <f t="shared" si="52"/>
        <v>52048</v>
      </c>
      <c r="B200" s="133">
        <f t="shared" si="53"/>
        <v>187</v>
      </c>
      <c r="C200" s="134">
        <f t="shared" si="54"/>
        <v>496442.72341446037</v>
      </c>
      <c r="D200" s="135">
        <f t="shared" si="42"/>
        <v>2440.8433901210992</v>
      </c>
      <c r="E200" s="135">
        <f t="shared" si="43"/>
        <v>4866.42774904424</v>
      </c>
      <c r="F200" s="135">
        <f t="shared" si="44"/>
        <v>7307.2711391653393</v>
      </c>
      <c r="G200" s="134">
        <f t="shared" si="45"/>
        <v>491576.29566541611</v>
      </c>
      <c r="L200" s="187">
        <f t="shared" si="55"/>
        <v>52048</v>
      </c>
      <c r="M200" s="141">
        <f t="shared" si="56"/>
        <v>187</v>
      </c>
      <c r="N200" s="148">
        <f t="shared" si="57"/>
        <v>141839.55919210543</v>
      </c>
      <c r="O200" s="188">
        <f t="shared" si="58"/>
        <v>697.37783269451756</v>
      </c>
      <c r="P200" s="188">
        <f t="shared" si="59"/>
        <v>2299.7952244058793</v>
      </c>
      <c r="Q200" s="188">
        <f t="shared" si="46"/>
        <v>2997.1730571003968</v>
      </c>
      <c r="R200" s="148">
        <f t="shared" si="47"/>
        <v>139539.76396769955</v>
      </c>
      <c r="W200" s="187" t="str">
        <f t="shared" si="60"/>
        <v/>
      </c>
      <c r="X200" s="141" t="str">
        <f t="shared" si="61"/>
        <v/>
      </c>
      <c r="Y200" s="148" t="str">
        <f t="shared" si="62"/>
        <v/>
      </c>
      <c r="Z200" s="188" t="str">
        <f t="shared" si="48"/>
        <v/>
      </c>
      <c r="AA200" s="188" t="str">
        <f t="shared" si="49"/>
        <v/>
      </c>
      <c r="AB200" s="188" t="str">
        <f t="shared" si="50"/>
        <v/>
      </c>
      <c r="AC200" s="148" t="str">
        <f t="shared" si="51"/>
        <v/>
      </c>
    </row>
    <row r="201" spans="1:29" x14ac:dyDescent="0.35">
      <c r="A201" s="132">
        <f t="shared" si="52"/>
        <v>52079</v>
      </c>
      <c r="B201" s="133">
        <f t="shared" si="53"/>
        <v>188</v>
      </c>
      <c r="C201" s="134">
        <f t="shared" si="54"/>
        <v>491576.29566541611</v>
      </c>
      <c r="D201" s="135">
        <f t="shared" si="42"/>
        <v>2416.9167870216315</v>
      </c>
      <c r="E201" s="135">
        <f t="shared" si="43"/>
        <v>4890.3543521437077</v>
      </c>
      <c r="F201" s="135">
        <f t="shared" si="44"/>
        <v>7307.2711391653393</v>
      </c>
      <c r="G201" s="134">
        <f t="shared" si="45"/>
        <v>486685.9413132724</v>
      </c>
      <c r="L201" s="187">
        <f t="shared" si="55"/>
        <v>52079</v>
      </c>
      <c r="M201" s="141">
        <f t="shared" si="56"/>
        <v>188</v>
      </c>
      <c r="N201" s="148">
        <f t="shared" si="57"/>
        <v>139539.76396769955</v>
      </c>
      <c r="O201" s="188">
        <f t="shared" si="58"/>
        <v>686.07050617452217</v>
      </c>
      <c r="P201" s="188">
        <f t="shared" si="59"/>
        <v>2311.1025509258752</v>
      </c>
      <c r="Q201" s="188">
        <f t="shared" si="46"/>
        <v>2997.1730571003973</v>
      </c>
      <c r="R201" s="148">
        <f t="shared" si="47"/>
        <v>137228.66141677368</v>
      </c>
      <c r="W201" s="187" t="str">
        <f t="shared" si="60"/>
        <v/>
      </c>
      <c r="X201" s="141" t="str">
        <f t="shared" si="61"/>
        <v/>
      </c>
      <c r="Y201" s="148" t="str">
        <f t="shared" si="62"/>
        <v/>
      </c>
      <c r="Z201" s="188" t="str">
        <f t="shared" si="48"/>
        <v/>
      </c>
      <c r="AA201" s="188" t="str">
        <f t="shared" si="49"/>
        <v/>
      </c>
      <c r="AB201" s="188" t="str">
        <f t="shared" si="50"/>
        <v/>
      </c>
      <c r="AC201" s="148" t="str">
        <f t="shared" si="51"/>
        <v/>
      </c>
    </row>
    <row r="202" spans="1:29" x14ac:dyDescent="0.35">
      <c r="A202" s="132">
        <f t="shared" si="52"/>
        <v>52110</v>
      </c>
      <c r="B202" s="133">
        <f t="shared" si="53"/>
        <v>189</v>
      </c>
      <c r="C202" s="134">
        <f t="shared" si="54"/>
        <v>486685.9413132724</v>
      </c>
      <c r="D202" s="135">
        <f t="shared" si="42"/>
        <v>2392.8725447902589</v>
      </c>
      <c r="E202" s="135">
        <f t="shared" si="43"/>
        <v>4914.3985943750804</v>
      </c>
      <c r="F202" s="135">
        <f t="shared" si="44"/>
        <v>7307.2711391653393</v>
      </c>
      <c r="G202" s="134">
        <f t="shared" si="45"/>
        <v>481771.54271889734</v>
      </c>
      <c r="L202" s="187">
        <f t="shared" si="55"/>
        <v>52110</v>
      </c>
      <c r="M202" s="141">
        <f t="shared" si="56"/>
        <v>189</v>
      </c>
      <c r="N202" s="148">
        <f t="shared" si="57"/>
        <v>137228.66141677368</v>
      </c>
      <c r="O202" s="188">
        <f t="shared" si="58"/>
        <v>674.70758529913667</v>
      </c>
      <c r="P202" s="188">
        <f t="shared" si="59"/>
        <v>2322.4654718012607</v>
      </c>
      <c r="Q202" s="188">
        <f t="shared" si="46"/>
        <v>2997.1730571003973</v>
      </c>
      <c r="R202" s="148">
        <f t="shared" si="47"/>
        <v>134906.19594497242</v>
      </c>
      <c r="W202" s="187" t="str">
        <f t="shared" si="60"/>
        <v/>
      </c>
      <c r="X202" s="141" t="str">
        <f t="shared" si="61"/>
        <v/>
      </c>
      <c r="Y202" s="148" t="str">
        <f t="shared" si="62"/>
        <v/>
      </c>
      <c r="Z202" s="188" t="str">
        <f t="shared" si="48"/>
        <v/>
      </c>
      <c r="AA202" s="188" t="str">
        <f t="shared" si="49"/>
        <v/>
      </c>
      <c r="AB202" s="188" t="str">
        <f t="shared" si="50"/>
        <v/>
      </c>
      <c r="AC202" s="148" t="str">
        <f t="shared" si="51"/>
        <v/>
      </c>
    </row>
    <row r="203" spans="1:29" x14ac:dyDescent="0.35">
      <c r="A203" s="132">
        <f t="shared" si="52"/>
        <v>52140</v>
      </c>
      <c r="B203" s="133">
        <f t="shared" si="53"/>
        <v>190</v>
      </c>
      <c r="C203" s="134">
        <f t="shared" si="54"/>
        <v>481771.54271889734</v>
      </c>
      <c r="D203" s="135">
        <f t="shared" si="42"/>
        <v>2368.710085034581</v>
      </c>
      <c r="E203" s="135">
        <f t="shared" si="43"/>
        <v>4938.5610541307578</v>
      </c>
      <c r="F203" s="135">
        <f t="shared" si="44"/>
        <v>7307.2711391653393</v>
      </c>
      <c r="G203" s="134">
        <f t="shared" si="45"/>
        <v>476832.98166476656</v>
      </c>
      <c r="L203" s="187">
        <f t="shared" si="55"/>
        <v>52140</v>
      </c>
      <c r="M203" s="141">
        <f t="shared" si="56"/>
        <v>190</v>
      </c>
      <c r="N203" s="148">
        <f t="shared" si="57"/>
        <v>134906.19594497242</v>
      </c>
      <c r="O203" s="188">
        <f t="shared" si="58"/>
        <v>663.28879672944686</v>
      </c>
      <c r="P203" s="188">
        <f t="shared" si="59"/>
        <v>2333.88426037095</v>
      </c>
      <c r="Q203" s="188">
        <f t="shared" si="46"/>
        <v>2997.1730571003968</v>
      </c>
      <c r="R203" s="148">
        <f t="shared" si="47"/>
        <v>132572.31168460147</v>
      </c>
      <c r="W203" s="187" t="str">
        <f t="shared" si="60"/>
        <v/>
      </c>
      <c r="X203" s="141" t="str">
        <f t="shared" si="61"/>
        <v/>
      </c>
      <c r="Y203" s="148" t="str">
        <f t="shared" si="62"/>
        <v/>
      </c>
      <c r="Z203" s="188" t="str">
        <f t="shared" si="48"/>
        <v/>
      </c>
      <c r="AA203" s="188" t="str">
        <f t="shared" si="49"/>
        <v/>
      </c>
      <c r="AB203" s="188" t="str">
        <f t="shared" si="50"/>
        <v/>
      </c>
      <c r="AC203" s="148" t="str">
        <f t="shared" si="51"/>
        <v/>
      </c>
    </row>
    <row r="204" spans="1:29" x14ac:dyDescent="0.35">
      <c r="A204" s="132">
        <f t="shared" si="52"/>
        <v>52171</v>
      </c>
      <c r="B204" s="133">
        <f t="shared" si="53"/>
        <v>191</v>
      </c>
      <c r="C204" s="134">
        <f t="shared" si="54"/>
        <v>476832.98166476656</v>
      </c>
      <c r="D204" s="135">
        <f t="shared" si="42"/>
        <v>2344.4288265184382</v>
      </c>
      <c r="E204" s="135">
        <f t="shared" si="43"/>
        <v>4962.8423126469015</v>
      </c>
      <c r="F204" s="135">
        <f t="shared" si="44"/>
        <v>7307.2711391653393</v>
      </c>
      <c r="G204" s="134">
        <f t="shared" si="45"/>
        <v>471870.13935211964</v>
      </c>
      <c r="L204" s="187">
        <f t="shared" si="55"/>
        <v>52171</v>
      </c>
      <c r="M204" s="141">
        <f t="shared" si="56"/>
        <v>191</v>
      </c>
      <c r="N204" s="148">
        <f t="shared" si="57"/>
        <v>132572.31168460147</v>
      </c>
      <c r="O204" s="188">
        <f t="shared" si="58"/>
        <v>651.81386578262311</v>
      </c>
      <c r="P204" s="188">
        <f t="shared" si="59"/>
        <v>2345.3591913177743</v>
      </c>
      <c r="Q204" s="188">
        <f t="shared" si="46"/>
        <v>2997.1730571003973</v>
      </c>
      <c r="R204" s="148">
        <f t="shared" si="47"/>
        <v>130226.95249328369</v>
      </c>
      <c r="W204" s="187" t="str">
        <f t="shared" si="60"/>
        <v/>
      </c>
      <c r="X204" s="141" t="str">
        <f t="shared" si="61"/>
        <v/>
      </c>
      <c r="Y204" s="148" t="str">
        <f t="shared" si="62"/>
        <v/>
      </c>
      <c r="Z204" s="188" t="str">
        <f t="shared" si="48"/>
        <v/>
      </c>
      <c r="AA204" s="188" t="str">
        <f t="shared" si="49"/>
        <v/>
      </c>
      <c r="AB204" s="188" t="str">
        <f t="shared" si="50"/>
        <v/>
      </c>
      <c r="AC204" s="148" t="str">
        <f t="shared" si="51"/>
        <v/>
      </c>
    </row>
    <row r="205" spans="1:29" x14ac:dyDescent="0.35">
      <c r="A205" s="132">
        <f t="shared" si="52"/>
        <v>52201</v>
      </c>
      <c r="B205" s="133">
        <f t="shared" si="53"/>
        <v>192</v>
      </c>
      <c r="C205" s="134">
        <f t="shared" si="54"/>
        <v>471870.13935211964</v>
      </c>
      <c r="D205" s="135">
        <f t="shared" si="42"/>
        <v>2320.0281851479244</v>
      </c>
      <c r="E205" s="135">
        <f t="shared" si="43"/>
        <v>4987.2429540174153</v>
      </c>
      <c r="F205" s="135">
        <f t="shared" si="44"/>
        <v>7307.2711391653393</v>
      </c>
      <c r="G205" s="134">
        <f t="shared" si="45"/>
        <v>466882.89639810222</v>
      </c>
      <c r="L205" s="187">
        <f t="shared" si="55"/>
        <v>52201</v>
      </c>
      <c r="M205" s="141">
        <f t="shared" si="56"/>
        <v>192</v>
      </c>
      <c r="N205" s="148">
        <f t="shared" si="57"/>
        <v>130226.95249328369</v>
      </c>
      <c r="O205" s="188">
        <f t="shared" si="58"/>
        <v>640.28251642531075</v>
      </c>
      <c r="P205" s="188">
        <f t="shared" si="59"/>
        <v>2356.8905406750864</v>
      </c>
      <c r="Q205" s="188">
        <f t="shared" si="46"/>
        <v>2997.1730571003973</v>
      </c>
      <c r="R205" s="148">
        <f t="shared" si="47"/>
        <v>127870.06195260861</v>
      </c>
      <c r="W205" s="187" t="str">
        <f t="shared" si="60"/>
        <v/>
      </c>
      <c r="X205" s="141" t="str">
        <f t="shared" si="61"/>
        <v/>
      </c>
      <c r="Y205" s="148" t="str">
        <f t="shared" si="62"/>
        <v/>
      </c>
      <c r="Z205" s="188" t="str">
        <f t="shared" si="48"/>
        <v/>
      </c>
      <c r="AA205" s="188" t="str">
        <f t="shared" si="49"/>
        <v/>
      </c>
      <c r="AB205" s="188" t="str">
        <f t="shared" si="50"/>
        <v/>
      </c>
      <c r="AC205" s="148" t="str">
        <f t="shared" si="51"/>
        <v/>
      </c>
    </row>
    <row r="206" spans="1:29" x14ac:dyDescent="0.35">
      <c r="A206" s="132">
        <f t="shared" si="52"/>
        <v>52232</v>
      </c>
      <c r="B206" s="133">
        <f t="shared" si="53"/>
        <v>193</v>
      </c>
      <c r="C206" s="134">
        <f t="shared" si="54"/>
        <v>466882.89639810222</v>
      </c>
      <c r="D206" s="135">
        <f t="shared" ref="D206:D269" si="63">IF(B206="","",IPMT($E$10/12,B206,$E$7,-$E$8,$E$9,0))</f>
        <v>2295.5075739573385</v>
      </c>
      <c r="E206" s="135">
        <f t="shared" ref="E206:E269" si="64">IF(B206="","",PPMT($E$10/12,B206,$E$7,-$E$8,$E$9,0))</f>
        <v>5011.7635652080007</v>
      </c>
      <c r="F206" s="135">
        <f t="shared" si="44"/>
        <v>7307.2711391653393</v>
      </c>
      <c r="G206" s="134">
        <f t="shared" si="45"/>
        <v>461871.13283289422</v>
      </c>
      <c r="L206" s="187">
        <f t="shared" si="55"/>
        <v>52232</v>
      </c>
      <c r="M206" s="141">
        <f t="shared" si="56"/>
        <v>193</v>
      </c>
      <c r="N206" s="148">
        <f t="shared" si="57"/>
        <v>127870.06195260861</v>
      </c>
      <c r="O206" s="188">
        <f t="shared" si="58"/>
        <v>628.69447126699163</v>
      </c>
      <c r="P206" s="188">
        <f t="shared" si="59"/>
        <v>2368.4785858334058</v>
      </c>
      <c r="Q206" s="188">
        <f t="shared" si="46"/>
        <v>2997.1730571003973</v>
      </c>
      <c r="R206" s="148">
        <f t="shared" si="47"/>
        <v>125501.5833667752</v>
      </c>
      <c r="W206" s="187" t="str">
        <f t="shared" si="60"/>
        <v/>
      </c>
      <c r="X206" s="141" t="str">
        <f t="shared" si="61"/>
        <v/>
      </c>
      <c r="Y206" s="148" t="str">
        <f t="shared" si="62"/>
        <v/>
      </c>
      <c r="Z206" s="188" t="str">
        <f t="shared" si="48"/>
        <v/>
      </c>
      <c r="AA206" s="188" t="str">
        <f t="shared" si="49"/>
        <v/>
      </c>
      <c r="AB206" s="188" t="str">
        <f t="shared" si="50"/>
        <v/>
      </c>
      <c r="AC206" s="148" t="str">
        <f t="shared" si="51"/>
        <v/>
      </c>
    </row>
    <row r="207" spans="1:29" x14ac:dyDescent="0.35">
      <c r="A207" s="132">
        <f t="shared" si="52"/>
        <v>52263</v>
      </c>
      <c r="B207" s="133">
        <f t="shared" si="53"/>
        <v>194</v>
      </c>
      <c r="C207" s="134">
        <f t="shared" si="54"/>
        <v>461871.13283289422</v>
      </c>
      <c r="D207" s="135">
        <f t="shared" si="63"/>
        <v>2270.8664030950658</v>
      </c>
      <c r="E207" s="135">
        <f t="shared" si="64"/>
        <v>5036.4047360702734</v>
      </c>
      <c r="F207" s="135">
        <f t="shared" ref="F207:F270" si="65">IF(B207="","",SUM(D207:E207))</f>
        <v>7307.2711391653393</v>
      </c>
      <c r="G207" s="134">
        <f t="shared" ref="G207:G270" si="66">IF(B207="","",SUM(C207)-SUM(E207))</f>
        <v>456834.72809682396</v>
      </c>
      <c r="L207" s="187">
        <f t="shared" si="55"/>
        <v>52263</v>
      </c>
      <c r="M207" s="141">
        <f t="shared" si="56"/>
        <v>194</v>
      </c>
      <c r="N207" s="148">
        <f t="shared" si="57"/>
        <v>125501.5833667752</v>
      </c>
      <c r="O207" s="188">
        <f t="shared" si="58"/>
        <v>617.04945155331063</v>
      </c>
      <c r="P207" s="188">
        <f t="shared" si="59"/>
        <v>2380.1236055470868</v>
      </c>
      <c r="Q207" s="188">
        <f t="shared" ref="Q207:Q270" si="67">IF(M207="","",SUM(O207:P207))</f>
        <v>2997.1730571003973</v>
      </c>
      <c r="R207" s="148">
        <f t="shared" ref="R207:R270" si="68">IF(M207="","",SUM(N207)-SUM(P207))</f>
        <v>123121.45976122812</v>
      </c>
      <c r="W207" s="187" t="str">
        <f t="shared" si="60"/>
        <v/>
      </c>
      <c r="X207" s="141" t="str">
        <f t="shared" si="61"/>
        <v/>
      </c>
      <c r="Y207" s="148" t="str">
        <f t="shared" si="62"/>
        <v/>
      </c>
      <c r="Z207" s="188" t="str">
        <f t="shared" ref="Z207:Z270" si="69">IF(X207="","",IPMT($AA$10/12,X207,$AA$7,-$AA$8,$AA$9,0))</f>
        <v/>
      </c>
      <c r="AA207" s="188" t="str">
        <f t="shared" ref="AA207:AA270" si="70">IF(X207="","",PPMT($AA$10/12,X207,$AA$7,-$AA$8,$AA$9,0))</f>
        <v/>
      </c>
      <c r="AB207" s="188" t="str">
        <f t="shared" ref="AB207:AB270" si="71">IF(X207="","",SUM(Z207:AA207))</f>
        <v/>
      </c>
      <c r="AC207" s="148" t="str">
        <f t="shared" ref="AC207:AC270" si="72">IF(X207="","",SUM(Y207)-SUM(AA207))</f>
        <v/>
      </c>
    </row>
    <row r="208" spans="1:29" x14ac:dyDescent="0.35">
      <c r="A208" s="132">
        <f t="shared" ref="A208:A271" si="73">IF(B208="","",EDATE(A207,1))</f>
        <v>52291</v>
      </c>
      <c r="B208" s="133">
        <f t="shared" ref="B208:B271" si="74">IF(B207="","",IF(SUM(B207)+1&lt;=$E$7,SUM(B207)+1,""))</f>
        <v>195</v>
      </c>
      <c r="C208" s="134">
        <f t="shared" ref="C208:C271" si="75">IF(B208="","",G207)</f>
        <v>456834.72809682396</v>
      </c>
      <c r="D208" s="135">
        <f t="shared" si="63"/>
        <v>2246.1040798093868</v>
      </c>
      <c r="E208" s="135">
        <f t="shared" si="64"/>
        <v>5061.167059355952</v>
      </c>
      <c r="F208" s="135">
        <f t="shared" si="65"/>
        <v>7307.2711391653393</v>
      </c>
      <c r="G208" s="134">
        <f t="shared" si="66"/>
        <v>451773.56103746803</v>
      </c>
      <c r="L208" s="187">
        <f t="shared" ref="L208:L271" si="76">IF(M208="","",EDATE(L207,1))</f>
        <v>52291</v>
      </c>
      <c r="M208" s="141">
        <f t="shared" ref="M208:M271" si="77">IF(M207="","",IF(SUM(M207)+1&lt;=$P$7,SUM(M207)+1,""))</f>
        <v>195</v>
      </c>
      <c r="N208" s="148">
        <f t="shared" ref="N208:N271" si="78">IF(M208="","",R207)</f>
        <v>123121.45976122812</v>
      </c>
      <c r="O208" s="188">
        <f t="shared" ref="O208:O271" si="79">IF(M208="","",IPMT($P$10/12,M208,$P$7,-$P$8,$P$9,0))</f>
        <v>605.34717715937074</v>
      </c>
      <c r="P208" s="188">
        <f t="shared" ref="P208:P271" si="80">IF(M208="","",PPMT($P$10/12,M208,$P$7,-$P$8,$P$9,0))</f>
        <v>2391.8258799410264</v>
      </c>
      <c r="Q208" s="188">
        <f t="shared" si="67"/>
        <v>2997.1730571003973</v>
      </c>
      <c r="R208" s="148">
        <f t="shared" si="68"/>
        <v>120729.6338812871</v>
      </c>
      <c r="W208" s="187" t="str">
        <f t="shared" ref="W208:W271" si="81">IF(X208="","",EDATE(W207,1))</f>
        <v/>
      </c>
      <c r="X208" s="141" t="str">
        <f t="shared" ref="X208:X271" si="82">IF(X207="","",IF(SUM(X207)+1&lt;=$AA$7,SUM(X207)+1,""))</f>
        <v/>
      </c>
      <c r="Y208" s="148" t="str">
        <f t="shared" ref="Y208:Y271" si="83">IF(X208="","",AC207)</f>
        <v/>
      </c>
      <c r="Z208" s="188" t="str">
        <f t="shared" si="69"/>
        <v/>
      </c>
      <c r="AA208" s="188" t="str">
        <f t="shared" si="70"/>
        <v/>
      </c>
      <c r="AB208" s="188" t="str">
        <f t="shared" si="71"/>
        <v/>
      </c>
      <c r="AC208" s="148" t="str">
        <f t="shared" si="72"/>
        <v/>
      </c>
    </row>
    <row r="209" spans="1:29" x14ac:dyDescent="0.35">
      <c r="A209" s="132">
        <f t="shared" si="73"/>
        <v>52322</v>
      </c>
      <c r="B209" s="133">
        <f t="shared" si="74"/>
        <v>196</v>
      </c>
      <c r="C209" s="134">
        <f t="shared" si="75"/>
        <v>451773.56103746803</v>
      </c>
      <c r="D209" s="135">
        <f t="shared" si="63"/>
        <v>2221.2200084342207</v>
      </c>
      <c r="E209" s="135">
        <f t="shared" si="64"/>
        <v>5086.0511307311181</v>
      </c>
      <c r="F209" s="135">
        <f t="shared" si="65"/>
        <v>7307.2711391653393</v>
      </c>
      <c r="G209" s="134">
        <f t="shared" si="66"/>
        <v>446687.5099067369</v>
      </c>
      <c r="L209" s="187">
        <f t="shared" si="76"/>
        <v>52322</v>
      </c>
      <c r="M209" s="141">
        <f t="shared" si="77"/>
        <v>196</v>
      </c>
      <c r="N209" s="148">
        <f t="shared" si="78"/>
        <v>120729.6338812871</v>
      </c>
      <c r="O209" s="188">
        <f t="shared" si="79"/>
        <v>593.58736658299415</v>
      </c>
      <c r="P209" s="188">
        <f t="shared" si="80"/>
        <v>2403.5856905174032</v>
      </c>
      <c r="Q209" s="188">
        <f t="shared" si="67"/>
        <v>2997.1730571003973</v>
      </c>
      <c r="R209" s="148">
        <f t="shared" si="68"/>
        <v>118326.0481907697</v>
      </c>
      <c r="W209" s="187" t="str">
        <f t="shared" si="81"/>
        <v/>
      </c>
      <c r="X209" s="141" t="str">
        <f t="shared" si="82"/>
        <v/>
      </c>
      <c r="Y209" s="148" t="str">
        <f t="shared" si="83"/>
        <v/>
      </c>
      <c r="Z209" s="188" t="str">
        <f t="shared" si="69"/>
        <v/>
      </c>
      <c r="AA209" s="188" t="str">
        <f t="shared" si="70"/>
        <v/>
      </c>
      <c r="AB209" s="188" t="str">
        <f t="shared" si="71"/>
        <v/>
      </c>
      <c r="AC209" s="148" t="str">
        <f t="shared" si="72"/>
        <v/>
      </c>
    </row>
    <row r="210" spans="1:29" x14ac:dyDescent="0.35">
      <c r="A210" s="132">
        <f t="shared" si="73"/>
        <v>52352</v>
      </c>
      <c r="B210" s="133">
        <f t="shared" si="74"/>
        <v>197</v>
      </c>
      <c r="C210" s="134">
        <f t="shared" si="75"/>
        <v>446687.5099067369</v>
      </c>
      <c r="D210" s="135">
        <f t="shared" si="63"/>
        <v>2196.2135903747926</v>
      </c>
      <c r="E210" s="135">
        <f t="shared" si="64"/>
        <v>5111.0575487905471</v>
      </c>
      <c r="F210" s="135">
        <f t="shared" si="65"/>
        <v>7307.2711391653393</v>
      </c>
      <c r="G210" s="134">
        <f t="shared" si="66"/>
        <v>441576.45235794637</v>
      </c>
      <c r="L210" s="187">
        <f t="shared" si="76"/>
        <v>52352</v>
      </c>
      <c r="M210" s="141">
        <f t="shared" si="77"/>
        <v>197</v>
      </c>
      <c r="N210" s="148">
        <f t="shared" si="78"/>
        <v>118326.0481907697</v>
      </c>
      <c r="O210" s="188">
        <f t="shared" si="79"/>
        <v>581.76973693795026</v>
      </c>
      <c r="P210" s="188">
        <f t="shared" si="80"/>
        <v>2415.403320162447</v>
      </c>
      <c r="Q210" s="188">
        <f t="shared" si="67"/>
        <v>2997.1730571003973</v>
      </c>
      <c r="R210" s="148">
        <f t="shared" si="68"/>
        <v>115910.64487060726</v>
      </c>
      <c r="W210" s="187" t="str">
        <f t="shared" si="81"/>
        <v/>
      </c>
      <c r="X210" s="141" t="str">
        <f t="shared" si="82"/>
        <v/>
      </c>
      <c r="Y210" s="148" t="str">
        <f t="shared" si="83"/>
        <v/>
      </c>
      <c r="Z210" s="188" t="str">
        <f t="shared" si="69"/>
        <v/>
      </c>
      <c r="AA210" s="188" t="str">
        <f t="shared" si="70"/>
        <v/>
      </c>
      <c r="AB210" s="188" t="str">
        <f t="shared" si="71"/>
        <v/>
      </c>
      <c r="AC210" s="148" t="str">
        <f t="shared" si="72"/>
        <v/>
      </c>
    </row>
    <row r="211" spans="1:29" x14ac:dyDescent="0.35">
      <c r="A211" s="132">
        <f t="shared" si="73"/>
        <v>52383</v>
      </c>
      <c r="B211" s="133">
        <f t="shared" si="74"/>
        <v>198</v>
      </c>
      <c r="C211" s="134">
        <f t="shared" si="75"/>
        <v>441576.45235794637</v>
      </c>
      <c r="D211" s="135">
        <f t="shared" si="63"/>
        <v>2171.0842240932388</v>
      </c>
      <c r="E211" s="135">
        <f t="shared" si="64"/>
        <v>5136.1869150721004</v>
      </c>
      <c r="F211" s="135">
        <f t="shared" si="65"/>
        <v>7307.2711391653393</v>
      </c>
      <c r="G211" s="134">
        <f t="shared" si="66"/>
        <v>436440.26544287428</v>
      </c>
      <c r="L211" s="187">
        <f t="shared" si="76"/>
        <v>52383</v>
      </c>
      <c r="M211" s="141">
        <f t="shared" si="77"/>
        <v>198</v>
      </c>
      <c r="N211" s="148">
        <f t="shared" si="78"/>
        <v>115910.64487060726</v>
      </c>
      <c r="O211" s="188">
        <f t="shared" si="79"/>
        <v>569.89400394715153</v>
      </c>
      <c r="P211" s="188">
        <f t="shared" si="80"/>
        <v>2427.279053153246</v>
      </c>
      <c r="Q211" s="188">
        <f t="shared" si="67"/>
        <v>2997.1730571003973</v>
      </c>
      <c r="R211" s="148">
        <f t="shared" si="68"/>
        <v>113483.365817454</v>
      </c>
      <c r="W211" s="187" t="str">
        <f t="shared" si="81"/>
        <v/>
      </c>
      <c r="X211" s="141" t="str">
        <f t="shared" si="82"/>
        <v/>
      </c>
      <c r="Y211" s="148" t="str">
        <f t="shared" si="83"/>
        <v/>
      </c>
      <c r="Z211" s="188" t="str">
        <f t="shared" si="69"/>
        <v/>
      </c>
      <c r="AA211" s="188" t="str">
        <f t="shared" si="70"/>
        <v/>
      </c>
      <c r="AB211" s="188" t="str">
        <f t="shared" si="71"/>
        <v/>
      </c>
      <c r="AC211" s="148" t="str">
        <f t="shared" si="72"/>
        <v/>
      </c>
    </row>
    <row r="212" spans="1:29" x14ac:dyDescent="0.35">
      <c r="A212" s="132">
        <f t="shared" si="73"/>
        <v>52413</v>
      </c>
      <c r="B212" s="133">
        <f t="shared" si="74"/>
        <v>199</v>
      </c>
      <c r="C212" s="134">
        <f t="shared" si="75"/>
        <v>436440.26544287428</v>
      </c>
      <c r="D212" s="135">
        <f t="shared" si="63"/>
        <v>2145.8313050941342</v>
      </c>
      <c r="E212" s="135">
        <f t="shared" si="64"/>
        <v>5161.439834071205</v>
      </c>
      <c r="F212" s="135">
        <f t="shared" si="65"/>
        <v>7307.2711391653393</v>
      </c>
      <c r="G212" s="134">
        <f t="shared" si="66"/>
        <v>431278.82560880308</v>
      </c>
      <c r="L212" s="187">
        <f t="shared" si="76"/>
        <v>52413</v>
      </c>
      <c r="M212" s="141">
        <f t="shared" si="77"/>
        <v>199</v>
      </c>
      <c r="N212" s="148">
        <f t="shared" si="78"/>
        <v>113483.365817454</v>
      </c>
      <c r="O212" s="188">
        <f t="shared" si="79"/>
        <v>557.95988193581479</v>
      </c>
      <c r="P212" s="188">
        <f t="shared" si="80"/>
        <v>2439.2131751645825</v>
      </c>
      <c r="Q212" s="188">
        <f t="shared" si="67"/>
        <v>2997.1730571003973</v>
      </c>
      <c r="R212" s="148">
        <f t="shared" si="68"/>
        <v>111044.15264228942</v>
      </c>
      <c r="W212" s="187" t="str">
        <f t="shared" si="81"/>
        <v/>
      </c>
      <c r="X212" s="141" t="str">
        <f t="shared" si="82"/>
        <v/>
      </c>
      <c r="Y212" s="148" t="str">
        <f t="shared" si="83"/>
        <v/>
      </c>
      <c r="Z212" s="188" t="str">
        <f t="shared" si="69"/>
        <v/>
      </c>
      <c r="AA212" s="188" t="str">
        <f t="shared" si="70"/>
        <v/>
      </c>
      <c r="AB212" s="188" t="str">
        <f t="shared" si="71"/>
        <v/>
      </c>
      <c r="AC212" s="148" t="str">
        <f t="shared" si="72"/>
        <v/>
      </c>
    </row>
    <row r="213" spans="1:29" x14ac:dyDescent="0.35">
      <c r="A213" s="132">
        <f t="shared" si="73"/>
        <v>52444</v>
      </c>
      <c r="B213" s="133">
        <f t="shared" si="74"/>
        <v>200</v>
      </c>
      <c r="C213" s="134">
        <f t="shared" si="75"/>
        <v>431278.82560880308</v>
      </c>
      <c r="D213" s="135">
        <f t="shared" si="63"/>
        <v>2120.4542259099508</v>
      </c>
      <c r="E213" s="135">
        <f t="shared" si="64"/>
        <v>5186.8169132553876</v>
      </c>
      <c r="F213" s="135">
        <f t="shared" si="65"/>
        <v>7307.2711391653384</v>
      </c>
      <c r="G213" s="134">
        <f t="shared" si="66"/>
        <v>426092.0086955477</v>
      </c>
      <c r="L213" s="187">
        <f t="shared" si="76"/>
        <v>52444</v>
      </c>
      <c r="M213" s="141">
        <f t="shared" si="77"/>
        <v>200</v>
      </c>
      <c r="N213" s="148">
        <f t="shared" si="78"/>
        <v>111044.15264228942</v>
      </c>
      <c r="O213" s="188">
        <f t="shared" si="79"/>
        <v>545.96708382458883</v>
      </c>
      <c r="P213" s="188">
        <f t="shared" si="80"/>
        <v>2451.205973275808</v>
      </c>
      <c r="Q213" s="188">
        <f t="shared" si="67"/>
        <v>2997.1730571003968</v>
      </c>
      <c r="R213" s="148">
        <f t="shared" si="68"/>
        <v>108592.94666901362</v>
      </c>
      <c r="W213" s="187" t="str">
        <f t="shared" si="81"/>
        <v/>
      </c>
      <c r="X213" s="141" t="str">
        <f t="shared" si="82"/>
        <v/>
      </c>
      <c r="Y213" s="148" t="str">
        <f t="shared" si="83"/>
        <v/>
      </c>
      <c r="Z213" s="188" t="str">
        <f t="shared" si="69"/>
        <v/>
      </c>
      <c r="AA213" s="188" t="str">
        <f t="shared" si="70"/>
        <v/>
      </c>
      <c r="AB213" s="188" t="str">
        <f t="shared" si="71"/>
        <v/>
      </c>
      <c r="AC213" s="148" t="str">
        <f t="shared" si="72"/>
        <v/>
      </c>
    </row>
    <row r="214" spans="1:29" x14ac:dyDescent="0.35">
      <c r="A214" s="132">
        <f t="shared" si="73"/>
        <v>52475</v>
      </c>
      <c r="B214" s="133">
        <f t="shared" si="74"/>
        <v>201</v>
      </c>
      <c r="C214" s="134">
        <f t="shared" si="75"/>
        <v>426092.0086955477</v>
      </c>
      <c r="D214" s="135">
        <f t="shared" si="63"/>
        <v>2094.9523760864454</v>
      </c>
      <c r="E214" s="135">
        <f t="shared" si="64"/>
        <v>5212.3187630788943</v>
      </c>
      <c r="F214" s="135">
        <f t="shared" si="65"/>
        <v>7307.2711391653393</v>
      </c>
      <c r="G214" s="134">
        <f t="shared" si="66"/>
        <v>420879.68993246881</v>
      </c>
      <c r="L214" s="187">
        <f t="shared" si="76"/>
        <v>52475</v>
      </c>
      <c r="M214" s="141">
        <f t="shared" si="77"/>
        <v>201</v>
      </c>
      <c r="N214" s="148">
        <f t="shared" si="78"/>
        <v>108592.94666901362</v>
      </c>
      <c r="O214" s="188">
        <f t="shared" si="79"/>
        <v>533.91532112264952</v>
      </c>
      <c r="P214" s="188">
        <f t="shared" si="80"/>
        <v>2463.2577359777479</v>
      </c>
      <c r="Q214" s="188">
        <f t="shared" si="67"/>
        <v>2997.1730571003973</v>
      </c>
      <c r="R214" s="148">
        <f t="shared" si="68"/>
        <v>106129.68893303587</v>
      </c>
      <c r="W214" s="187" t="str">
        <f t="shared" si="81"/>
        <v/>
      </c>
      <c r="X214" s="141" t="str">
        <f t="shared" si="82"/>
        <v/>
      </c>
      <c r="Y214" s="148" t="str">
        <f t="shared" si="83"/>
        <v/>
      </c>
      <c r="Z214" s="188" t="str">
        <f t="shared" si="69"/>
        <v/>
      </c>
      <c r="AA214" s="188" t="str">
        <f t="shared" si="70"/>
        <v/>
      </c>
      <c r="AB214" s="188" t="str">
        <f t="shared" si="71"/>
        <v/>
      </c>
      <c r="AC214" s="148" t="str">
        <f t="shared" si="72"/>
        <v/>
      </c>
    </row>
    <row r="215" spans="1:29" x14ac:dyDescent="0.35">
      <c r="A215" s="132">
        <f t="shared" si="73"/>
        <v>52505</v>
      </c>
      <c r="B215" s="133">
        <f t="shared" si="74"/>
        <v>202</v>
      </c>
      <c r="C215" s="134">
        <f t="shared" si="75"/>
        <v>420879.68993246881</v>
      </c>
      <c r="D215" s="135">
        <f t="shared" si="63"/>
        <v>2069.3251421679743</v>
      </c>
      <c r="E215" s="135">
        <f t="shared" si="64"/>
        <v>5237.945996997365</v>
      </c>
      <c r="F215" s="135">
        <f t="shared" si="65"/>
        <v>7307.2711391653393</v>
      </c>
      <c r="G215" s="134">
        <f t="shared" si="66"/>
        <v>415641.74393547146</v>
      </c>
      <c r="L215" s="187">
        <f t="shared" si="76"/>
        <v>52505</v>
      </c>
      <c r="M215" s="141">
        <f t="shared" si="77"/>
        <v>202</v>
      </c>
      <c r="N215" s="148">
        <f t="shared" si="78"/>
        <v>106129.68893303587</v>
      </c>
      <c r="O215" s="188">
        <f t="shared" si="79"/>
        <v>521.80430392075891</v>
      </c>
      <c r="P215" s="188">
        <f t="shared" si="80"/>
        <v>2475.3687531796381</v>
      </c>
      <c r="Q215" s="188">
        <f t="shared" si="67"/>
        <v>2997.1730571003973</v>
      </c>
      <c r="R215" s="148">
        <f t="shared" si="68"/>
        <v>103654.32017985624</v>
      </c>
      <c r="W215" s="187" t="str">
        <f t="shared" si="81"/>
        <v/>
      </c>
      <c r="X215" s="141" t="str">
        <f t="shared" si="82"/>
        <v/>
      </c>
      <c r="Y215" s="148" t="str">
        <f t="shared" si="83"/>
        <v/>
      </c>
      <c r="Z215" s="188" t="str">
        <f t="shared" si="69"/>
        <v/>
      </c>
      <c r="AA215" s="188" t="str">
        <f t="shared" si="70"/>
        <v/>
      </c>
      <c r="AB215" s="188" t="str">
        <f t="shared" si="71"/>
        <v/>
      </c>
      <c r="AC215" s="148" t="str">
        <f t="shared" si="72"/>
        <v/>
      </c>
    </row>
    <row r="216" spans="1:29" x14ac:dyDescent="0.35">
      <c r="A216" s="132">
        <f t="shared" si="73"/>
        <v>52536</v>
      </c>
      <c r="B216" s="133">
        <f t="shared" si="74"/>
        <v>203</v>
      </c>
      <c r="C216" s="134">
        <f t="shared" si="75"/>
        <v>415641.74393547146</v>
      </c>
      <c r="D216" s="135">
        <f t="shared" si="63"/>
        <v>2043.5719076827372</v>
      </c>
      <c r="E216" s="135">
        <f t="shared" si="64"/>
        <v>5263.699231482602</v>
      </c>
      <c r="F216" s="135">
        <f t="shared" si="65"/>
        <v>7307.2711391653393</v>
      </c>
      <c r="G216" s="134">
        <f t="shared" si="66"/>
        <v>410378.04470398888</v>
      </c>
      <c r="L216" s="187">
        <f t="shared" si="76"/>
        <v>52536</v>
      </c>
      <c r="M216" s="141">
        <f t="shared" si="77"/>
        <v>203</v>
      </c>
      <c r="N216" s="148">
        <f t="shared" si="78"/>
        <v>103654.32017985624</v>
      </c>
      <c r="O216" s="188">
        <f t="shared" si="79"/>
        <v>509.63374088429237</v>
      </c>
      <c r="P216" s="188">
        <f t="shared" si="80"/>
        <v>2487.5393162161049</v>
      </c>
      <c r="Q216" s="188">
        <f t="shared" si="67"/>
        <v>2997.1730571003973</v>
      </c>
      <c r="R216" s="148">
        <f t="shared" si="68"/>
        <v>101166.78086364013</v>
      </c>
      <c r="W216" s="187" t="str">
        <f t="shared" si="81"/>
        <v/>
      </c>
      <c r="X216" s="141" t="str">
        <f t="shared" si="82"/>
        <v/>
      </c>
      <c r="Y216" s="148" t="str">
        <f t="shared" si="83"/>
        <v/>
      </c>
      <c r="Z216" s="188" t="str">
        <f t="shared" si="69"/>
        <v/>
      </c>
      <c r="AA216" s="188" t="str">
        <f t="shared" si="70"/>
        <v/>
      </c>
      <c r="AB216" s="188" t="str">
        <f t="shared" si="71"/>
        <v/>
      </c>
      <c r="AC216" s="148" t="str">
        <f t="shared" si="72"/>
        <v/>
      </c>
    </row>
    <row r="217" spans="1:29" x14ac:dyDescent="0.35">
      <c r="A217" s="132">
        <f t="shared" si="73"/>
        <v>52566</v>
      </c>
      <c r="B217" s="133">
        <f t="shared" si="74"/>
        <v>204</v>
      </c>
      <c r="C217" s="134">
        <f t="shared" si="75"/>
        <v>410378.04470398888</v>
      </c>
      <c r="D217" s="135">
        <f t="shared" si="63"/>
        <v>2017.6920531279475</v>
      </c>
      <c r="E217" s="135">
        <f t="shared" si="64"/>
        <v>5289.5790860373918</v>
      </c>
      <c r="F217" s="135">
        <f t="shared" si="65"/>
        <v>7307.2711391653393</v>
      </c>
      <c r="G217" s="134">
        <f t="shared" si="66"/>
        <v>405088.46561795147</v>
      </c>
      <c r="L217" s="187">
        <f t="shared" si="76"/>
        <v>52566</v>
      </c>
      <c r="M217" s="141">
        <f t="shared" si="77"/>
        <v>204</v>
      </c>
      <c r="N217" s="148">
        <f t="shared" si="78"/>
        <v>101166.78086364013</v>
      </c>
      <c r="O217" s="188">
        <f t="shared" si="79"/>
        <v>497.40333924622985</v>
      </c>
      <c r="P217" s="188">
        <f t="shared" si="80"/>
        <v>2499.7697178541675</v>
      </c>
      <c r="Q217" s="188">
        <f t="shared" si="67"/>
        <v>2997.1730571003973</v>
      </c>
      <c r="R217" s="148">
        <f t="shared" si="68"/>
        <v>98667.01114578596</v>
      </c>
      <c r="W217" s="187" t="str">
        <f t="shared" si="81"/>
        <v/>
      </c>
      <c r="X217" s="141" t="str">
        <f t="shared" si="82"/>
        <v/>
      </c>
      <c r="Y217" s="148" t="str">
        <f t="shared" si="83"/>
        <v/>
      </c>
      <c r="Z217" s="188" t="str">
        <f t="shared" si="69"/>
        <v/>
      </c>
      <c r="AA217" s="188" t="str">
        <f t="shared" si="70"/>
        <v/>
      </c>
      <c r="AB217" s="188" t="str">
        <f t="shared" si="71"/>
        <v/>
      </c>
      <c r="AC217" s="148" t="str">
        <f t="shared" si="72"/>
        <v/>
      </c>
    </row>
    <row r="218" spans="1:29" x14ac:dyDescent="0.35">
      <c r="A218" s="132">
        <f t="shared" si="73"/>
        <v>52597</v>
      </c>
      <c r="B218" s="133">
        <f t="shared" si="74"/>
        <v>205</v>
      </c>
      <c r="C218" s="134">
        <f t="shared" si="75"/>
        <v>405088.46561795147</v>
      </c>
      <c r="D218" s="135">
        <f t="shared" si="63"/>
        <v>1991.6849559549303</v>
      </c>
      <c r="E218" s="135">
        <f t="shared" si="64"/>
        <v>5315.5861832104092</v>
      </c>
      <c r="F218" s="135">
        <f t="shared" si="65"/>
        <v>7307.2711391653393</v>
      </c>
      <c r="G218" s="134">
        <f t="shared" si="66"/>
        <v>399772.87943474104</v>
      </c>
      <c r="L218" s="187">
        <f t="shared" si="76"/>
        <v>52597</v>
      </c>
      <c r="M218" s="141">
        <f t="shared" si="77"/>
        <v>205</v>
      </c>
      <c r="N218" s="148">
        <f t="shared" si="78"/>
        <v>98667.01114578596</v>
      </c>
      <c r="O218" s="188">
        <f t="shared" si="79"/>
        <v>485.11280480011351</v>
      </c>
      <c r="P218" s="188">
        <f t="shared" si="80"/>
        <v>2512.0602523002835</v>
      </c>
      <c r="Q218" s="188">
        <f t="shared" si="67"/>
        <v>2997.1730571003973</v>
      </c>
      <c r="R218" s="148">
        <f t="shared" si="68"/>
        <v>96154.950893485671</v>
      </c>
      <c r="W218" s="187" t="str">
        <f t="shared" si="81"/>
        <v/>
      </c>
      <c r="X218" s="141" t="str">
        <f t="shared" si="82"/>
        <v/>
      </c>
      <c r="Y218" s="148" t="str">
        <f t="shared" si="83"/>
        <v/>
      </c>
      <c r="Z218" s="188" t="str">
        <f t="shared" si="69"/>
        <v/>
      </c>
      <c r="AA218" s="188" t="str">
        <f t="shared" si="70"/>
        <v/>
      </c>
      <c r="AB218" s="188" t="str">
        <f t="shared" si="71"/>
        <v/>
      </c>
      <c r="AC218" s="148" t="str">
        <f t="shared" si="72"/>
        <v/>
      </c>
    </row>
    <row r="219" spans="1:29" x14ac:dyDescent="0.35">
      <c r="A219" s="132">
        <f t="shared" si="73"/>
        <v>52628</v>
      </c>
      <c r="B219" s="133">
        <f t="shared" si="74"/>
        <v>206</v>
      </c>
      <c r="C219" s="134">
        <f t="shared" si="75"/>
        <v>399772.87943474104</v>
      </c>
      <c r="D219" s="135">
        <f t="shared" si="63"/>
        <v>1965.549990554146</v>
      </c>
      <c r="E219" s="135">
        <f t="shared" si="64"/>
        <v>5341.7211486111928</v>
      </c>
      <c r="F219" s="135">
        <f t="shared" si="65"/>
        <v>7307.2711391653393</v>
      </c>
      <c r="G219" s="134">
        <f t="shared" si="66"/>
        <v>394431.15828612982</v>
      </c>
      <c r="L219" s="187">
        <f t="shared" si="76"/>
        <v>52628</v>
      </c>
      <c r="M219" s="141">
        <f t="shared" si="77"/>
        <v>206</v>
      </c>
      <c r="N219" s="148">
        <f t="shared" si="78"/>
        <v>96154.950893485671</v>
      </c>
      <c r="O219" s="188">
        <f t="shared" si="79"/>
        <v>472.76184189297049</v>
      </c>
      <c r="P219" s="188">
        <f t="shared" si="80"/>
        <v>2524.4112152074267</v>
      </c>
      <c r="Q219" s="188">
        <f t="shared" si="67"/>
        <v>2997.1730571003973</v>
      </c>
      <c r="R219" s="148">
        <f t="shared" si="68"/>
        <v>93630.539678278248</v>
      </c>
      <c r="W219" s="187" t="str">
        <f t="shared" si="81"/>
        <v/>
      </c>
      <c r="X219" s="141" t="str">
        <f t="shared" si="82"/>
        <v/>
      </c>
      <c r="Y219" s="148" t="str">
        <f t="shared" si="83"/>
        <v/>
      </c>
      <c r="Z219" s="188" t="str">
        <f t="shared" si="69"/>
        <v/>
      </c>
      <c r="AA219" s="188" t="str">
        <f t="shared" si="70"/>
        <v/>
      </c>
      <c r="AB219" s="188" t="str">
        <f t="shared" si="71"/>
        <v/>
      </c>
      <c r="AC219" s="148" t="str">
        <f t="shared" si="72"/>
        <v/>
      </c>
    </row>
    <row r="220" spans="1:29" x14ac:dyDescent="0.35">
      <c r="A220" s="132">
        <f t="shared" si="73"/>
        <v>52657</v>
      </c>
      <c r="B220" s="133">
        <f t="shared" si="74"/>
        <v>207</v>
      </c>
      <c r="C220" s="134">
        <f t="shared" si="75"/>
        <v>394431.15828612982</v>
      </c>
      <c r="D220" s="135">
        <f t="shared" si="63"/>
        <v>1939.2865282401408</v>
      </c>
      <c r="E220" s="135">
        <f t="shared" si="64"/>
        <v>5367.9846109251985</v>
      </c>
      <c r="F220" s="135">
        <f t="shared" si="65"/>
        <v>7307.2711391653393</v>
      </c>
      <c r="G220" s="134">
        <f t="shared" si="66"/>
        <v>389063.17367520463</v>
      </c>
      <c r="L220" s="187">
        <f t="shared" si="76"/>
        <v>52657</v>
      </c>
      <c r="M220" s="141">
        <f t="shared" si="77"/>
        <v>207</v>
      </c>
      <c r="N220" s="148">
        <f t="shared" si="78"/>
        <v>93630.539678278248</v>
      </c>
      <c r="O220" s="188">
        <f t="shared" si="79"/>
        <v>460.35015341820065</v>
      </c>
      <c r="P220" s="188">
        <f t="shared" si="80"/>
        <v>2536.8229036821967</v>
      </c>
      <c r="Q220" s="188">
        <f t="shared" si="67"/>
        <v>2997.1730571003973</v>
      </c>
      <c r="R220" s="148">
        <f t="shared" si="68"/>
        <v>91093.716774596047</v>
      </c>
      <c r="W220" s="187" t="str">
        <f t="shared" si="81"/>
        <v/>
      </c>
      <c r="X220" s="141" t="str">
        <f t="shared" si="82"/>
        <v/>
      </c>
      <c r="Y220" s="148" t="str">
        <f t="shared" si="83"/>
        <v/>
      </c>
      <c r="Z220" s="188" t="str">
        <f t="shared" si="69"/>
        <v/>
      </c>
      <c r="AA220" s="188" t="str">
        <f t="shared" si="70"/>
        <v/>
      </c>
      <c r="AB220" s="188" t="str">
        <f t="shared" si="71"/>
        <v/>
      </c>
      <c r="AC220" s="148" t="str">
        <f t="shared" si="72"/>
        <v/>
      </c>
    </row>
    <row r="221" spans="1:29" x14ac:dyDescent="0.35">
      <c r="A221" s="132">
        <f t="shared" si="73"/>
        <v>52688</v>
      </c>
      <c r="B221" s="133">
        <f t="shared" si="74"/>
        <v>208</v>
      </c>
      <c r="C221" s="134">
        <f t="shared" si="75"/>
        <v>389063.17367520463</v>
      </c>
      <c r="D221" s="135">
        <f t="shared" si="63"/>
        <v>1912.8939372364252</v>
      </c>
      <c r="E221" s="135">
        <f t="shared" si="64"/>
        <v>5394.3772019289145</v>
      </c>
      <c r="F221" s="135">
        <f t="shared" si="65"/>
        <v>7307.2711391653393</v>
      </c>
      <c r="G221" s="134">
        <f t="shared" si="66"/>
        <v>383668.7964732757</v>
      </c>
      <c r="L221" s="187">
        <f t="shared" si="76"/>
        <v>52688</v>
      </c>
      <c r="M221" s="141">
        <f t="shared" si="77"/>
        <v>208</v>
      </c>
      <c r="N221" s="148">
        <f t="shared" si="78"/>
        <v>91093.716774596047</v>
      </c>
      <c r="O221" s="188">
        <f t="shared" si="79"/>
        <v>447.87744080842975</v>
      </c>
      <c r="P221" s="188">
        <f t="shared" si="80"/>
        <v>2549.2956162919672</v>
      </c>
      <c r="Q221" s="188">
        <f t="shared" si="67"/>
        <v>2997.1730571003968</v>
      </c>
      <c r="R221" s="148">
        <f t="shared" si="68"/>
        <v>88544.421158304074</v>
      </c>
      <c r="W221" s="187" t="str">
        <f t="shared" si="81"/>
        <v/>
      </c>
      <c r="X221" s="141" t="str">
        <f t="shared" si="82"/>
        <v/>
      </c>
      <c r="Y221" s="148" t="str">
        <f t="shared" si="83"/>
        <v/>
      </c>
      <c r="Z221" s="188" t="str">
        <f t="shared" si="69"/>
        <v/>
      </c>
      <c r="AA221" s="188" t="str">
        <f t="shared" si="70"/>
        <v/>
      </c>
      <c r="AB221" s="188" t="str">
        <f t="shared" si="71"/>
        <v/>
      </c>
      <c r="AC221" s="148" t="str">
        <f t="shared" si="72"/>
        <v/>
      </c>
    </row>
    <row r="222" spans="1:29" x14ac:dyDescent="0.35">
      <c r="A222" s="132">
        <f t="shared" si="73"/>
        <v>52718</v>
      </c>
      <c r="B222" s="133">
        <f t="shared" si="74"/>
        <v>209</v>
      </c>
      <c r="C222" s="134">
        <f t="shared" si="75"/>
        <v>383668.7964732757</v>
      </c>
      <c r="D222" s="135">
        <f t="shared" si="63"/>
        <v>1886.3715826602747</v>
      </c>
      <c r="E222" s="135">
        <f t="shared" si="64"/>
        <v>5420.8995565050645</v>
      </c>
      <c r="F222" s="135">
        <f t="shared" si="65"/>
        <v>7307.2711391653393</v>
      </c>
      <c r="G222" s="134">
        <f t="shared" si="66"/>
        <v>378247.89691677061</v>
      </c>
      <c r="L222" s="187">
        <f t="shared" si="76"/>
        <v>52718</v>
      </c>
      <c r="M222" s="141">
        <f t="shared" si="77"/>
        <v>209</v>
      </c>
      <c r="N222" s="148">
        <f t="shared" si="78"/>
        <v>88544.421158304074</v>
      </c>
      <c r="O222" s="188">
        <f t="shared" si="79"/>
        <v>435.34340402832765</v>
      </c>
      <c r="P222" s="188">
        <f t="shared" si="80"/>
        <v>2561.8296530720695</v>
      </c>
      <c r="Q222" s="188">
        <f t="shared" si="67"/>
        <v>2997.1730571003973</v>
      </c>
      <c r="R222" s="148">
        <f t="shared" si="68"/>
        <v>85982.591505232005</v>
      </c>
      <c r="W222" s="187" t="str">
        <f t="shared" si="81"/>
        <v/>
      </c>
      <c r="X222" s="141" t="str">
        <f t="shared" si="82"/>
        <v/>
      </c>
      <c r="Y222" s="148" t="str">
        <f t="shared" si="83"/>
        <v/>
      </c>
      <c r="Z222" s="188" t="str">
        <f t="shared" si="69"/>
        <v/>
      </c>
      <c r="AA222" s="188" t="str">
        <f t="shared" si="70"/>
        <v/>
      </c>
      <c r="AB222" s="188" t="str">
        <f t="shared" si="71"/>
        <v/>
      </c>
      <c r="AC222" s="148" t="str">
        <f t="shared" si="72"/>
        <v/>
      </c>
    </row>
    <row r="223" spans="1:29" x14ac:dyDescent="0.35">
      <c r="A223" s="132">
        <f t="shared" si="73"/>
        <v>52749</v>
      </c>
      <c r="B223" s="133">
        <f t="shared" si="74"/>
        <v>210</v>
      </c>
      <c r="C223" s="134">
        <f t="shared" si="75"/>
        <v>378247.89691677061</v>
      </c>
      <c r="D223" s="135">
        <f t="shared" si="63"/>
        <v>1859.7188265074583</v>
      </c>
      <c r="E223" s="135">
        <f t="shared" si="64"/>
        <v>5447.5523126578801</v>
      </c>
      <c r="F223" s="135">
        <f t="shared" si="65"/>
        <v>7307.2711391653384</v>
      </c>
      <c r="G223" s="134">
        <f t="shared" si="66"/>
        <v>372800.34460411273</v>
      </c>
      <c r="L223" s="187">
        <f t="shared" si="76"/>
        <v>52749</v>
      </c>
      <c r="M223" s="141">
        <f t="shared" si="77"/>
        <v>210</v>
      </c>
      <c r="N223" s="148">
        <f t="shared" si="78"/>
        <v>85982.591505232005</v>
      </c>
      <c r="O223" s="188">
        <f t="shared" si="79"/>
        <v>422.74774156738988</v>
      </c>
      <c r="P223" s="188">
        <f t="shared" si="80"/>
        <v>2574.4253155330071</v>
      </c>
      <c r="Q223" s="188">
        <f t="shared" si="67"/>
        <v>2997.1730571003968</v>
      </c>
      <c r="R223" s="148">
        <f t="shared" si="68"/>
        <v>83408.166189698997</v>
      </c>
      <c r="W223" s="187" t="str">
        <f t="shared" si="81"/>
        <v/>
      </c>
      <c r="X223" s="141" t="str">
        <f t="shared" si="82"/>
        <v/>
      </c>
      <c r="Y223" s="148" t="str">
        <f t="shared" si="83"/>
        <v/>
      </c>
      <c r="Z223" s="188" t="str">
        <f t="shared" si="69"/>
        <v/>
      </c>
      <c r="AA223" s="188" t="str">
        <f t="shared" si="70"/>
        <v/>
      </c>
      <c r="AB223" s="188" t="str">
        <f t="shared" si="71"/>
        <v/>
      </c>
      <c r="AC223" s="148" t="str">
        <f t="shared" si="72"/>
        <v/>
      </c>
    </row>
    <row r="224" spans="1:29" x14ac:dyDescent="0.35">
      <c r="A224" s="132">
        <f t="shared" si="73"/>
        <v>52779</v>
      </c>
      <c r="B224" s="133">
        <f t="shared" si="74"/>
        <v>211</v>
      </c>
      <c r="C224" s="134">
        <f t="shared" si="75"/>
        <v>372800.34460411273</v>
      </c>
      <c r="D224" s="135">
        <f t="shared" si="63"/>
        <v>1832.93502763689</v>
      </c>
      <c r="E224" s="135">
        <f t="shared" si="64"/>
        <v>5474.3361115284497</v>
      </c>
      <c r="F224" s="135">
        <f t="shared" si="65"/>
        <v>7307.2711391653393</v>
      </c>
      <c r="G224" s="134">
        <f t="shared" si="66"/>
        <v>367326.00849258428</v>
      </c>
      <c r="L224" s="187">
        <f t="shared" si="76"/>
        <v>52779</v>
      </c>
      <c r="M224" s="141">
        <f t="shared" si="77"/>
        <v>211</v>
      </c>
      <c r="N224" s="148">
        <f t="shared" si="78"/>
        <v>83408.166189698997</v>
      </c>
      <c r="O224" s="188">
        <f t="shared" si="79"/>
        <v>410.09015043268602</v>
      </c>
      <c r="P224" s="188">
        <f t="shared" si="80"/>
        <v>2587.0829066677111</v>
      </c>
      <c r="Q224" s="188">
        <f t="shared" si="67"/>
        <v>2997.1730571003973</v>
      </c>
      <c r="R224" s="148">
        <f t="shared" si="68"/>
        <v>80821.083283031287</v>
      </c>
      <c r="W224" s="187" t="str">
        <f t="shared" si="81"/>
        <v/>
      </c>
      <c r="X224" s="141" t="str">
        <f t="shared" si="82"/>
        <v/>
      </c>
      <c r="Y224" s="148" t="str">
        <f t="shared" si="83"/>
        <v/>
      </c>
      <c r="Z224" s="188" t="str">
        <f t="shared" si="69"/>
        <v/>
      </c>
      <c r="AA224" s="188" t="str">
        <f t="shared" si="70"/>
        <v/>
      </c>
      <c r="AB224" s="188" t="str">
        <f t="shared" si="71"/>
        <v/>
      </c>
      <c r="AC224" s="148" t="str">
        <f t="shared" si="72"/>
        <v/>
      </c>
    </row>
    <row r="225" spans="1:29" x14ac:dyDescent="0.35">
      <c r="A225" s="132">
        <f t="shared" si="73"/>
        <v>52810</v>
      </c>
      <c r="B225" s="133">
        <f t="shared" si="74"/>
        <v>212</v>
      </c>
      <c r="C225" s="134">
        <f t="shared" si="75"/>
        <v>367326.00849258428</v>
      </c>
      <c r="D225" s="135">
        <f t="shared" si="63"/>
        <v>1806.0195417552086</v>
      </c>
      <c r="E225" s="135">
        <f t="shared" si="64"/>
        <v>5501.2515974101307</v>
      </c>
      <c r="F225" s="135">
        <f t="shared" si="65"/>
        <v>7307.2711391653393</v>
      </c>
      <c r="G225" s="134">
        <f t="shared" si="66"/>
        <v>361824.75689517416</v>
      </c>
      <c r="L225" s="187">
        <f t="shared" si="76"/>
        <v>52810</v>
      </c>
      <c r="M225" s="141">
        <f t="shared" si="77"/>
        <v>212</v>
      </c>
      <c r="N225" s="148">
        <f t="shared" si="78"/>
        <v>80821.083283031287</v>
      </c>
      <c r="O225" s="188">
        <f t="shared" si="79"/>
        <v>397.37032614156976</v>
      </c>
      <c r="P225" s="188">
        <f t="shared" si="80"/>
        <v>2599.8027309588274</v>
      </c>
      <c r="Q225" s="188">
        <f t="shared" si="67"/>
        <v>2997.1730571003973</v>
      </c>
      <c r="R225" s="148">
        <f t="shared" si="68"/>
        <v>78221.280552072465</v>
      </c>
      <c r="W225" s="187" t="str">
        <f t="shared" si="81"/>
        <v/>
      </c>
      <c r="X225" s="141" t="str">
        <f t="shared" si="82"/>
        <v/>
      </c>
      <c r="Y225" s="148" t="str">
        <f t="shared" si="83"/>
        <v/>
      </c>
      <c r="Z225" s="188" t="str">
        <f t="shared" si="69"/>
        <v/>
      </c>
      <c r="AA225" s="188" t="str">
        <f t="shared" si="70"/>
        <v/>
      </c>
      <c r="AB225" s="188" t="str">
        <f t="shared" si="71"/>
        <v/>
      </c>
      <c r="AC225" s="148" t="str">
        <f t="shared" si="72"/>
        <v/>
      </c>
    </row>
    <row r="226" spans="1:29" x14ac:dyDescent="0.35">
      <c r="A226" s="132">
        <f t="shared" si="73"/>
        <v>52841</v>
      </c>
      <c r="B226" s="133">
        <f t="shared" si="74"/>
        <v>213</v>
      </c>
      <c r="C226" s="134">
        <f t="shared" si="75"/>
        <v>361824.75689517416</v>
      </c>
      <c r="D226" s="135">
        <f t="shared" si="63"/>
        <v>1778.9717214012758</v>
      </c>
      <c r="E226" s="135">
        <f t="shared" si="64"/>
        <v>5528.299417764063</v>
      </c>
      <c r="F226" s="135">
        <f t="shared" si="65"/>
        <v>7307.2711391653393</v>
      </c>
      <c r="G226" s="134">
        <f t="shared" si="66"/>
        <v>356296.45747741009</v>
      </c>
      <c r="L226" s="187">
        <f t="shared" si="76"/>
        <v>52841</v>
      </c>
      <c r="M226" s="141">
        <f t="shared" si="77"/>
        <v>213</v>
      </c>
      <c r="N226" s="148">
        <f t="shared" si="78"/>
        <v>78221.280552072465</v>
      </c>
      <c r="O226" s="188">
        <f t="shared" si="79"/>
        <v>384.58796271435546</v>
      </c>
      <c r="P226" s="188">
        <f t="shared" si="80"/>
        <v>2612.5850943860414</v>
      </c>
      <c r="Q226" s="188">
        <f t="shared" si="67"/>
        <v>2997.1730571003968</v>
      </c>
      <c r="R226" s="148">
        <f t="shared" si="68"/>
        <v>75608.695457686423</v>
      </c>
      <c r="W226" s="187" t="str">
        <f t="shared" si="81"/>
        <v/>
      </c>
      <c r="X226" s="141" t="str">
        <f t="shared" si="82"/>
        <v/>
      </c>
      <c r="Y226" s="148" t="str">
        <f t="shared" si="83"/>
        <v/>
      </c>
      <c r="Z226" s="188" t="str">
        <f t="shared" si="69"/>
        <v/>
      </c>
      <c r="AA226" s="188" t="str">
        <f t="shared" si="70"/>
        <v/>
      </c>
      <c r="AB226" s="188" t="str">
        <f t="shared" si="71"/>
        <v/>
      </c>
      <c r="AC226" s="148" t="str">
        <f t="shared" si="72"/>
        <v/>
      </c>
    </row>
    <row r="227" spans="1:29" x14ac:dyDescent="0.35">
      <c r="A227" s="132">
        <f t="shared" si="73"/>
        <v>52871</v>
      </c>
      <c r="B227" s="133">
        <f t="shared" si="74"/>
        <v>214</v>
      </c>
      <c r="C227" s="134">
        <f t="shared" si="75"/>
        <v>356296.45747741009</v>
      </c>
      <c r="D227" s="135">
        <f t="shared" si="63"/>
        <v>1751.7909159306023</v>
      </c>
      <c r="E227" s="135">
        <f t="shared" si="64"/>
        <v>5555.4802232347374</v>
      </c>
      <c r="F227" s="135">
        <f t="shared" si="65"/>
        <v>7307.2711391653393</v>
      </c>
      <c r="G227" s="134">
        <f t="shared" si="66"/>
        <v>350740.97725417535</v>
      </c>
      <c r="L227" s="187">
        <f t="shared" si="76"/>
        <v>52871</v>
      </c>
      <c r="M227" s="141">
        <f t="shared" si="77"/>
        <v>214</v>
      </c>
      <c r="N227" s="148">
        <f t="shared" si="78"/>
        <v>75608.695457686423</v>
      </c>
      <c r="O227" s="188">
        <f t="shared" si="79"/>
        <v>371.74275266695741</v>
      </c>
      <c r="P227" s="188">
        <f t="shared" si="80"/>
        <v>2625.4303044334401</v>
      </c>
      <c r="Q227" s="188">
        <f t="shared" si="67"/>
        <v>2997.1730571003977</v>
      </c>
      <c r="R227" s="148">
        <f t="shared" si="68"/>
        <v>72983.265153252985</v>
      </c>
      <c r="W227" s="187" t="str">
        <f t="shared" si="81"/>
        <v/>
      </c>
      <c r="X227" s="141" t="str">
        <f t="shared" si="82"/>
        <v/>
      </c>
      <c r="Y227" s="148" t="str">
        <f t="shared" si="83"/>
        <v/>
      </c>
      <c r="Z227" s="188" t="str">
        <f t="shared" si="69"/>
        <v/>
      </c>
      <c r="AA227" s="188" t="str">
        <f t="shared" si="70"/>
        <v/>
      </c>
      <c r="AB227" s="188" t="str">
        <f t="shared" si="71"/>
        <v/>
      </c>
      <c r="AC227" s="148" t="str">
        <f t="shared" si="72"/>
        <v/>
      </c>
    </row>
    <row r="228" spans="1:29" x14ac:dyDescent="0.35">
      <c r="A228" s="132">
        <f t="shared" si="73"/>
        <v>52902</v>
      </c>
      <c r="B228" s="133">
        <f t="shared" si="74"/>
        <v>215</v>
      </c>
      <c r="C228" s="134">
        <f t="shared" si="75"/>
        <v>350740.97725417535</v>
      </c>
      <c r="D228" s="135">
        <f t="shared" si="63"/>
        <v>1724.4764714996982</v>
      </c>
      <c r="E228" s="135">
        <f t="shared" si="64"/>
        <v>5582.7946676656411</v>
      </c>
      <c r="F228" s="135">
        <f t="shared" si="65"/>
        <v>7307.2711391653393</v>
      </c>
      <c r="G228" s="134">
        <f t="shared" si="66"/>
        <v>345158.18258650973</v>
      </c>
      <c r="L228" s="187">
        <f t="shared" si="76"/>
        <v>52902</v>
      </c>
      <c r="M228" s="141">
        <f t="shared" si="77"/>
        <v>215</v>
      </c>
      <c r="N228" s="148">
        <f t="shared" si="78"/>
        <v>72983.265153252985</v>
      </c>
      <c r="O228" s="188">
        <f t="shared" si="79"/>
        <v>358.83438700349313</v>
      </c>
      <c r="P228" s="188">
        <f t="shared" si="80"/>
        <v>2638.338670096904</v>
      </c>
      <c r="Q228" s="188">
        <f t="shared" si="67"/>
        <v>2997.1730571003973</v>
      </c>
      <c r="R228" s="148">
        <f t="shared" si="68"/>
        <v>70344.926483156087</v>
      </c>
      <c r="W228" s="187" t="str">
        <f t="shared" si="81"/>
        <v/>
      </c>
      <c r="X228" s="141" t="str">
        <f t="shared" si="82"/>
        <v/>
      </c>
      <c r="Y228" s="148" t="str">
        <f t="shared" si="83"/>
        <v/>
      </c>
      <c r="Z228" s="188" t="str">
        <f t="shared" si="69"/>
        <v/>
      </c>
      <c r="AA228" s="188" t="str">
        <f t="shared" si="70"/>
        <v/>
      </c>
      <c r="AB228" s="188" t="str">
        <f t="shared" si="71"/>
        <v/>
      </c>
      <c r="AC228" s="148" t="str">
        <f t="shared" si="72"/>
        <v/>
      </c>
    </row>
    <row r="229" spans="1:29" x14ac:dyDescent="0.35">
      <c r="A229" s="132">
        <f t="shared" si="73"/>
        <v>52932</v>
      </c>
      <c r="B229" s="133">
        <f t="shared" si="74"/>
        <v>216</v>
      </c>
      <c r="C229" s="134">
        <f t="shared" si="75"/>
        <v>345158.18258650973</v>
      </c>
      <c r="D229" s="135">
        <f t="shared" si="63"/>
        <v>1697.027731050342</v>
      </c>
      <c r="E229" s="135">
        <f t="shared" si="64"/>
        <v>5610.2434081149977</v>
      </c>
      <c r="F229" s="135">
        <f t="shared" si="65"/>
        <v>7307.2711391653393</v>
      </c>
      <c r="G229" s="134">
        <f t="shared" si="66"/>
        <v>339547.93917839474</v>
      </c>
      <c r="L229" s="187">
        <f t="shared" si="76"/>
        <v>52932</v>
      </c>
      <c r="M229" s="141">
        <f t="shared" si="77"/>
        <v>216</v>
      </c>
      <c r="N229" s="148">
        <f t="shared" si="78"/>
        <v>70344.926483156087</v>
      </c>
      <c r="O229" s="188">
        <f t="shared" si="79"/>
        <v>345.86255520884998</v>
      </c>
      <c r="P229" s="188">
        <f t="shared" si="80"/>
        <v>2651.3105018915471</v>
      </c>
      <c r="Q229" s="188">
        <f t="shared" si="67"/>
        <v>2997.1730571003973</v>
      </c>
      <c r="R229" s="148">
        <f t="shared" si="68"/>
        <v>67693.615981264535</v>
      </c>
      <c r="W229" s="187" t="str">
        <f t="shared" si="81"/>
        <v/>
      </c>
      <c r="X229" s="141" t="str">
        <f t="shared" si="82"/>
        <v/>
      </c>
      <c r="Y229" s="148" t="str">
        <f t="shared" si="83"/>
        <v/>
      </c>
      <c r="Z229" s="188" t="str">
        <f t="shared" si="69"/>
        <v/>
      </c>
      <c r="AA229" s="188" t="str">
        <f t="shared" si="70"/>
        <v/>
      </c>
      <c r="AB229" s="188" t="str">
        <f t="shared" si="71"/>
        <v/>
      </c>
      <c r="AC229" s="148" t="str">
        <f t="shared" si="72"/>
        <v/>
      </c>
    </row>
    <row r="230" spans="1:29" x14ac:dyDescent="0.35">
      <c r="A230" s="132">
        <f t="shared" si="73"/>
        <v>52963</v>
      </c>
      <c r="B230" s="133">
        <f t="shared" si="74"/>
        <v>217</v>
      </c>
      <c r="C230" s="134">
        <f t="shared" si="75"/>
        <v>339547.93917839474</v>
      </c>
      <c r="D230" s="135">
        <f t="shared" si="63"/>
        <v>1669.4440342937769</v>
      </c>
      <c r="E230" s="135">
        <f t="shared" si="64"/>
        <v>5637.8271048715624</v>
      </c>
      <c r="F230" s="135">
        <f t="shared" si="65"/>
        <v>7307.2711391653393</v>
      </c>
      <c r="G230" s="134">
        <f t="shared" si="66"/>
        <v>333910.11207352317</v>
      </c>
      <c r="L230" s="187">
        <f t="shared" si="76"/>
        <v>52963</v>
      </c>
      <c r="M230" s="141">
        <f t="shared" si="77"/>
        <v>217</v>
      </c>
      <c r="N230" s="148">
        <f t="shared" si="78"/>
        <v>67693.615981264535</v>
      </c>
      <c r="O230" s="188">
        <f t="shared" si="79"/>
        <v>332.82694524121655</v>
      </c>
      <c r="P230" s="188">
        <f t="shared" si="80"/>
        <v>2664.3461118591808</v>
      </c>
      <c r="Q230" s="188">
        <f t="shared" si="67"/>
        <v>2997.1730571003973</v>
      </c>
      <c r="R230" s="148">
        <f t="shared" si="68"/>
        <v>65029.269869405354</v>
      </c>
      <c r="W230" s="187" t="str">
        <f t="shared" si="81"/>
        <v/>
      </c>
      <c r="X230" s="141" t="str">
        <f t="shared" si="82"/>
        <v/>
      </c>
      <c r="Y230" s="148" t="str">
        <f t="shared" si="83"/>
        <v/>
      </c>
      <c r="Z230" s="188" t="str">
        <f t="shared" si="69"/>
        <v/>
      </c>
      <c r="AA230" s="188" t="str">
        <f t="shared" si="70"/>
        <v/>
      </c>
      <c r="AB230" s="188" t="str">
        <f t="shared" si="71"/>
        <v/>
      </c>
      <c r="AC230" s="148" t="str">
        <f t="shared" si="72"/>
        <v/>
      </c>
    </row>
    <row r="231" spans="1:29" x14ac:dyDescent="0.35">
      <c r="A231" s="132">
        <f t="shared" si="73"/>
        <v>52994</v>
      </c>
      <c r="B231" s="133">
        <f t="shared" si="74"/>
        <v>218</v>
      </c>
      <c r="C231" s="134">
        <f t="shared" si="75"/>
        <v>333910.11207352317</v>
      </c>
      <c r="D231" s="135">
        <f t="shared" si="63"/>
        <v>1641.7247176948247</v>
      </c>
      <c r="E231" s="135">
        <f t="shared" si="64"/>
        <v>5665.5464214705144</v>
      </c>
      <c r="F231" s="135">
        <f t="shared" si="65"/>
        <v>7307.2711391653393</v>
      </c>
      <c r="G231" s="134">
        <f t="shared" si="66"/>
        <v>328244.56565205264</v>
      </c>
      <c r="L231" s="187">
        <f t="shared" si="76"/>
        <v>52994</v>
      </c>
      <c r="M231" s="141">
        <f t="shared" si="77"/>
        <v>218</v>
      </c>
      <c r="N231" s="148">
        <f t="shared" si="78"/>
        <v>65029.269869405354</v>
      </c>
      <c r="O231" s="188">
        <f t="shared" si="79"/>
        <v>319.72724352457556</v>
      </c>
      <c r="P231" s="188">
        <f t="shared" si="80"/>
        <v>2677.4458135758218</v>
      </c>
      <c r="Q231" s="188">
        <f t="shared" si="67"/>
        <v>2997.1730571003973</v>
      </c>
      <c r="R231" s="148">
        <f t="shared" si="68"/>
        <v>62351.824055829529</v>
      </c>
      <c r="W231" s="187" t="str">
        <f t="shared" si="81"/>
        <v/>
      </c>
      <c r="X231" s="141" t="str">
        <f t="shared" si="82"/>
        <v/>
      </c>
      <c r="Y231" s="148" t="str">
        <f t="shared" si="83"/>
        <v/>
      </c>
      <c r="Z231" s="188" t="str">
        <f t="shared" si="69"/>
        <v/>
      </c>
      <c r="AA231" s="188" t="str">
        <f t="shared" si="70"/>
        <v/>
      </c>
      <c r="AB231" s="188" t="str">
        <f t="shared" si="71"/>
        <v/>
      </c>
      <c r="AC231" s="148" t="str">
        <f t="shared" si="72"/>
        <v/>
      </c>
    </row>
    <row r="232" spans="1:29" x14ac:dyDescent="0.35">
      <c r="A232" s="132">
        <f t="shared" si="73"/>
        <v>53022</v>
      </c>
      <c r="B232" s="133">
        <f t="shared" si="74"/>
        <v>219</v>
      </c>
      <c r="C232" s="134">
        <f t="shared" si="75"/>
        <v>328244.56565205264</v>
      </c>
      <c r="D232" s="135">
        <f t="shared" si="63"/>
        <v>1613.8691144559282</v>
      </c>
      <c r="E232" s="135">
        <f t="shared" si="64"/>
        <v>5693.4020247094113</v>
      </c>
      <c r="F232" s="135">
        <f t="shared" si="65"/>
        <v>7307.2711391653393</v>
      </c>
      <c r="G232" s="134">
        <f t="shared" si="66"/>
        <v>322551.16362734325</v>
      </c>
      <c r="L232" s="187">
        <f t="shared" si="76"/>
        <v>53022</v>
      </c>
      <c r="M232" s="141">
        <f t="shared" si="77"/>
        <v>219</v>
      </c>
      <c r="N232" s="148">
        <f t="shared" si="78"/>
        <v>62351.824055829529</v>
      </c>
      <c r="O232" s="188">
        <f t="shared" si="79"/>
        <v>306.56313494116114</v>
      </c>
      <c r="P232" s="188">
        <f t="shared" si="80"/>
        <v>2690.6099221592358</v>
      </c>
      <c r="Q232" s="188">
        <f t="shared" si="67"/>
        <v>2997.1730571003968</v>
      </c>
      <c r="R232" s="148">
        <f t="shared" si="68"/>
        <v>59661.214133670292</v>
      </c>
      <c r="W232" s="187" t="str">
        <f t="shared" si="81"/>
        <v/>
      </c>
      <c r="X232" s="141" t="str">
        <f t="shared" si="82"/>
        <v/>
      </c>
      <c r="Y232" s="148" t="str">
        <f t="shared" si="83"/>
        <v/>
      </c>
      <c r="Z232" s="188" t="str">
        <f t="shared" si="69"/>
        <v/>
      </c>
      <c r="AA232" s="188" t="str">
        <f t="shared" si="70"/>
        <v/>
      </c>
      <c r="AB232" s="188" t="str">
        <f t="shared" si="71"/>
        <v/>
      </c>
      <c r="AC232" s="148" t="str">
        <f t="shared" si="72"/>
        <v/>
      </c>
    </row>
    <row r="233" spans="1:29" x14ac:dyDescent="0.35">
      <c r="A233" s="132">
        <f t="shared" si="73"/>
        <v>53053</v>
      </c>
      <c r="B233" s="133">
        <f t="shared" si="74"/>
        <v>220</v>
      </c>
      <c r="C233" s="134">
        <f t="shared" si="75"/>
        <v>322551.16362734325</v>
      </c>
      <c r="D233" s="135">
        <f t="shared" si="63"/>
        <v>1585.8765545011067</v>
      </c>
      <c r="E233" s="135">
        <f t="shared" si="64"/>
        <v>5721.3945846642328</v>
      </c>
      <c r="F233" s="135">
        <f t="shared" si="65"/>
        <v>7307.2711391653393</v>
      </c>
      <c r="G233" s="134">
        <f t="shared" si="66"/>
        <v>316829.76904267899</v>
      </c>
      <c r="L233" s="187">
        <f t="shared" si="76"/>
        <v>53053</v>
      </c>
      <c r="M233" s="141">
        <f t="shared" si="77"/>
        <v>220</v>
      </c>
      <c r="N233" s="148">
        <f t="shared" si="78"/>
        <v>59661.214133670292</v>
      </c>
      <c r="O233" s="188">
        <f t="shared" si="79"/>
        <v>293.33430282387815</v>
      </c>
      <c r="P233" s="188">
        <f t="shared" si="80"/>
        <v>2703.8387542765186</v>
      </c>
      <c r="Q233" s="188">
        <f t="shared" si="67"/>
        <v>2997.1730571003968</v>
      </c>
      <c r="R233" s="148">
        <f t="shared" si="68"/>
        <v>56957.375379393772</v>
      </c>
      <c r="W233" s="187" t="str">
        <f t="shared" si="81"/>
        <v/>
      </c>
      <c r="X233" s="141" t="str">
        <f t="shared" si="82"/>
        <v/>
      </c>
      <c r="Y233" s="148" t="str">
        <f t="shared" si="83"/>
        <v/>
      </c>
      <c r="Z233" s="188" t="str">
        <f t="shared" si="69"/>
        <v/>
      </c>
      <c r="AA233" s="188" t="str">
        <f t="shared" si="70"/>
        <v/>
      </c>
      <c r="AB233" s="188" t="str">
        <f t="shared" si="71"/>
        <v/>
      </c>
      <c r="AC233" s="148" t="str">
        <f t="shared" si="72"/>
        <v/>
      </c>
    </row>
    <row r="234" spans="1:29" x14ac:dyDescent="0.35">
      <c r="A234" s="132">
        <f t="shared" si="73"/>
        <v>53083</v>
      </c>
      <c r="B234" s="133">
        <f t="shared" si="74"/>
        <v>221</v>
      </c>
      <c r="C234" s="134">
        <f t="shared" si="75"/>
        <v>316829.76904267899</v>
      </c>
      <c r="D234" s="135">
        <f t="shared" si="63"/>
        <v>1557.7463644598411</v>
      </c>
      <c r="E234" s="135">
        <f t="shared" si="64"/>
        <v>5749.5247747054982</v>
      </c>
      <c r="F234" s="135">
        <f t="shared" si="65"/>
        <v>7307.2711391653393</v>
      </c>
      <c r="G234" s="134">
        <f t="shared" si="66"/>
        <v>311080.24426797347</v>
      </c>
      <c r="L234" s="187">
        <f t="shared" si="76"/>
        <v>53083</v>
      </c>
      <c r="M234" s="141">
        <f t="shared" si="77"/>
        <v>221</v>
      </c>
      <c r="N234" s="148">
        <f t="shared" si="78"/>
        <v>56957.375379393772</v>
      </c>
      <c r="O234" s="188">
        <f t="shared" si="79"/>
        <v>280.0404289486853</v>
      </c>
      <c r="P234" s="188">
        <f t="shared" si="80"/>
        <v>2717.1326281517122</v>
      </c>
      <c r="Q234" s="188">
        <f t="shared" si="67"/>
        <v>2997.1730571003973</v>
      </c>
      <c r="R234" s="148">
        <f t="shared" si="68"/>
        <v>54240.242751242062</v>
      </c>
      <c r="W234" s="187" t="str">
        <f t="shared" si="81"/>
        <v/>
      </c>
      <c r="X234" s="141" t="str">
        <f t="shared" si="82"/>
        <v/>
      </c>
      <c r="Y234" s="148" t="str">
        <f t="shared" si="83"/>
        <v/>
      </c>
      <c r="Z234" s="188" t="str">
        <f t="shared" si="69"/>
        <v/>
      </c>
      <c r="AA234" s="188" t="str">
        <f t="shared" si="70"/>
        <v/>
      </c>
      <c r="AB234" s="188" t="str">
        <f t="shared" si="71"/>
        <v/>
      </c>
      <c r="AC234" s="148" t="str">
        <f t="shared" si="72"/>
        <v/>
      </c>
    </row>
    <row r="235" spans="1:29" x14ac:dyDescent="0.35">
      <c r="A235" s="132">
        <f t="shared" si="73"/>
        <v>53114</v>
      </c>
      <c r="B235" s="133">
        <f t="shared" si="74"/>
        <v>222</v>
      </c>
      <c r="C235" s="134">
        <f t="shared" si="75"/>
        <v>311080.24426797347</v>
      </c>
      <c r="D235" s="135">
        <f t="shared" si="63"/>
        <v>1529.4778676508722</v>
      </c>
      <c r="E235" s="135">
        <f t="shared" si="64"/>
        <v>5777.7932715144671</v>
      </c>
      <c r="F235" s="135">
        <f t="shared" si="65"/>
        <v>7307.2711391653393</v>
      </c>
      <c r="G235" s="134">
        <f t="shared" si="66"/>
        <v>305302.450996459</v>
      </c>
      <c r="L235" s="187">
        <f t="shared" si="76"/>
        <v>53114</v>
      </c>
      <c r="M235" s="141">
        <f t="shared" si="77"/>
        <v>222</v>
      </c>
      <c r="N235" s="148">
        <f t="shared" si="78"/>
        <v>54240.242751242062</v>
      </c>
      <c r="O235" s="188">
        <f t="shared" si="79"/>
        <v>266.68119352693941</v>
      </c>
      <c r="P235" s="188">
        <f t="shared" si="80"/>
        <v>2730.491863573458</v>
      </c>
      <c r="Q235" s="188">
        <f t="shared" si="67"/>
        <v>2997.1730571003973</v>
      </c>
      <c r="R235" s="148">
        <f t="shared" si="68"/>
        <v>51509.750887668604</v>
      </c>
      <c r="W235" s="187" t="str">
        <f t="shared" si="81"/>
        <v/>
      </c>
      <c r="X235" s="141" t="str">
        <f t="shared" si="82"/>
        <v/>
      </c>
      <c r="Y235" s="148" t="str">
        <f t="shared" si="83"/>
        <v/>
      </c>
      <c r="Z235" s="188" t="str">
        <f t="shared" si="69"/>
        <v/>
      </c>
      <c r="AA235" s="188" t="str">
        <f t="shared" si="70"/>
        <v/>
      </c>
      <c r="AB235" s="188" t="str">
        <f t="shared" si="71"/>
        <v/>
      </c>
      <c r="AC235" s="148" t="str">
        <f t="shared" si="72"/>
        <v/>
      </c>
    </row>
    <row r="236" spans="1:29" x14ac:dyDescent="0.35">
      <c r="A236" s="132">
        <f t="shared" si="73"/>
        <v>53144</v>
      </c>
      <c r="B236" s="133">
        <f t="shared" si="74"/>
        <v>223</v>
      </c>
      <c r="C236" s="134">
        <f t="shared" si="75"/>
        <v>305302.450996459</v>
      </c>
      <c r="D236" s="135">
        <f t="shared" si="63"/>
        <v>1501.0703840659262</v>
      </c>
      <c r="E236" s="135">
        <f t="shared" si="64"/>
        <v>5806.2007550994131</v>
      </c>
      <c r="F236" s="135">
        <f t="shared" si="65"/>
        <v>7307.2711391653393</v>
      </c>
      <c r="G236" s="134">
        <f t="shared" si="66"/>
        <v>299496.25024135958</v>
      </c>
      <c r="L236" s="187">
        <f t="shared" si="76"/>
        <v>53144</v>
      </c>
      <c r="M236" s="141">
        <f t="shared" si="77"/>
        <v>223</v>
      </c>
      <c r="N236" s="148">
        <f t="shared" si="78"/>
        <v>51509.750887668604</v>
      </c>
      <c r="O236" s="188">
        <f t="shared" si="79"/>
        <v>253.25627519770322</v>
      </c>
      <c r="P236" s="188">
        <f t="shared" si="80"/>
        <v>2743.9167819026939</v>
      </c>
      <c r="Q236" s="188">
        <f t="shared" si="67"/>
        <v>2997.1730571003973</v>
      </c>
      <c r="R236" s="148">
        <f t="shared" si="68"/>
        <v>48765.834105765913</v>
      </c>
      <c r="W236" s="187" t="str">
        <f t="shared" si="81"/>
        <v/>
      </c>
      <c r="X236" s="141" t="str">
        <f t="shared" si="82"/>
        <v/>
      </c>
      <c r="Y236" s="148" t="str">
        <f t="shared" si="83"/>
        <v/>
      </c>
      <c r="Z236" s="188" t="str">
        <f t="shared" si="69"/>
        <v/>
      </c>
      <c r="AA236" s="188" t="str">
        <f t="shared" si="70"/>
        <v/>
      </c>
      <c r="AB236" s="188" t="str">
        <f t="shared" si="71"/>
        <v/>
      </c>
      <c r="AC236" s="148" t="str">
        <f t="shared" si="72"/>
        <v/>
      </c>
    </row>
    <row r="237" spans="1:29" x14ac:dyDescent="0.35">
      <c r="A237" s="132">
        <f t="shared" si="73"/>
        <v>53175</v>
      </c>
      <c r="B237" s="133">
        <f t="shared" si="74"/>
        <v>224</v>
      </c>
      <c r="C237" s="134">
        <f t="shared" si="75"/>
        <v>299496.25024135958</v>
      </c>
      <c r="D237" s="135">
        <f t="shared" si="63"/>
        <v>1472.5232303533539</v>
      </c>
      <c r="E237" s="135">
        <f t="shared" si="64"/>
        <v>5834.7479088119853</v>
      </c>
      <c r="F237" s="135">
        <f t="shared" si="65"/>
        <v>7307.2711391653393</v>
      </c>
      <c r="G237" s="134">
        <f t="shared" si="66"/>
        <v>293661.50233254762</v>
      </c>
      <c r="L237" s="187">
        <f t="shared" si="76"/>
        <v>53175</v>
      </c>
      <c r="M237" s="141">
        <f t="shared" si="77"/>
        <v>224</v>
      </c>
      <c r="N237" s="148">
        <f t="shared" si="78"/>
        <v>48765.834105765913</v>
      </c>
      <c r="O237" s="188">
        <f t="shared" si="79"/>
        <v>239.76535102001498</v>
      </c>
      <c r="P237" s="188">
        <f t="shared" si="80"/>
        <v>2757.407706080382</v>
      </c>
      <c r="Q237" s="188">
        <f t="shared" si="67"/>
        <v>2997.1730571003968</v>
      </c>
      <c r="R237" s="148">
        <f t="shared" si="68"/>
        <v>46008.42639968553</v>
      </c>
      <c r="W237" s="187" t="str">
        <f t="shared" si="81"/>
        <v/>
      </c>
      <c r="X237" s="141" t="str">
        <f t="shared" si="82"/>
        <v/>
      </c>
      <c r="Y237" s="148" t="str">
        <f t="shared" si="83"/>
        <v/>
      </c>
      <c r="Z237" s="188" t="str">
        <f t="shared" si="69"/>
        <v/>
      </c>
      <c r="AA237" s="188" t="str">
        <f t="shared" si="70"/>
        <v/>
      </c>
      <c r="AB237" s="188" t="str">
        <f t="shared" si="71"/>
        <v/>
      </c>
      <c r="AC237" s="148" t="str">
        <f t="shared" si="72"/>
        <v/>
      </c>
    </row>
    <row r="238" spans="1:29" x14ac:dyDescent="0.35">
      <c r="A238" s="132">
        <f t="shared" si="73"/>
        <v>53206</v>
      </c>
      <c r="B238" s="133">
        <f t="shared" si="74"/>
        <v>225</v>
      </c>
      <c r="C238" s="134">
        <f t="shared" si="75"/>
        <v>293661.50233254762</v>
      </c>
      <c r="D238" s="135">
        <f t="shared" si="63"/>
        <v>1443.8357198016949</v>
      </c>
      <c r="E238" s="135">
        <f t="shared" si="64"/>
        <v>5863.4354193636436</v>
      </c>
      <c r="F238" s="135">
        <f t="shared" si="65"/>
        <v>7307.2711391653384</v>
      </c>
      <c r="G238" s="134">
        <f t="shared" si="66"/>
        <v>287798.06691318395</v>
      </c>
      <c r="L238" s="187">
        <f t="shared" si="76"/>
        <v>53206</v>
      </c>
      <c r="M238" s="141">
        <f t="shared" si="77"/>
        <v>225</v>
      </c>
      <c r="N238" s="148">
        <f t="shared" si="78"/>
        <v>46008.42639968553</v>
      </c>
      <c r="O238" s="188">
        <f t="shared" si="79"/>
        <v>226.20809646511972</v>
      </c>
      <c r="P238" s="188">
        <f t="shared" si="80"/>
        <v>2770.9649606352777</v>
      </c>
      <c r="Q238" s="188">
        <f t="shared" si="67"/>
        <v>2997.1730571003973</v>
      </c>
      <c r="R238" s="148">
        <f t="shared" si="68"/>
        <v>43237.461439050254</v>
      </c>
      <c r="W238" s="187" t="str">
        <f t="shared" si="81"/>
        <v/>
      </c>
      <c r="X238" s="141" t="str">
        <f t="shared" si="82"/>
        <v/>
      </c>
      <c r="Y238" s="148" t="str">
        <f t="shared" si="83"/>
        <v/>
      </c>
      <c r="Z238" s="188" t="str">
        <f t="shared" si="69"/>
        <v/>
      </c>
      <c r="AA238" s="188" t="str">
        <f t="shared" si="70"/>
        <v/>
      </c>
      <c r="AB238" s="188" t="str">
        <f t="shared" si="71"/>
        <v/>
      </c>
      <c r="AC238" s="148" t="str">
        <f t="shared" si="72"/>
        <v/>
      </c>
    </row>
    <row r="239" spans="1:29" x14ac:dyDescent="0.35">
      <c r="A239" s="132">
        <f t="shared" si="73"/>
        <v>53236</v>
      </c>
      <c r="B239" s="133">
        <f t="shared" si="74"/>
        <v>226</v>
      </c>
      <c r="C239" s="134">
        <f t="shared" si="75"/>
        <v>287798.06691318395</v>
      </c>
      <c r="D239" s="135">
        <f t="shared" si="63"/>
        <v>1415.0071623231572</v>
      </c>
      <c r="E239" s="135">
        <f t="shared" si="64"/>
        <v>5892.2639768421823</v>
      </c>
      <c r="F239" s="135">
        <f t="shared" si="65"/>
        <v>7307.2711391653393</v>
      </c>
      <c r="G239" s="134">
        <f t="shared" si="66"/>
        <v>281905.80293634179</v>
      </c>
      <c r="L239" s="187">
        <f t="shared" si="76"/>
        <v>53236</v>
      </c>
      <c r="M239" s="141">
        <f t="shared" si="77"/>
        <v>226</v>
      </c>
      <c r="N239" s="148">
        <f t="shared" si="78"/>
        <v>43237.461439050254</v>
      </c>
      <c r="O239" s="188">
        <f t="shared" si="79"/>
        <v>212.58418540866296</v>
      </c>
      <c r="P239" s="188">
        <f t="shared" si="80"/>
        <v>2784.5888716917343</v>
      </c>
      <c r="Q239" s="188">
        <f t="shared" si="67"/>
        <v>2997.1730571003973</v>
      </c>
      <c r="R239" s="148">
        <f t="shared" si="68"/>
        <v>40452.872567358521</v>
      </c>
      <c r="W239" s="187" t="str">
        <f t="shared" si="81"/>
        <v/>
      </c>
      <c r="X239" s="141" t="str">
        <f t="shared" si="82"/>
        <v/>
      </c>
      <c r="Y239" s="148" t="str">
        <f t="shared" si="83"/>
        <v/>
      </c>
      <c r="Z239" s="188" t="str">
        <f t="shared" si="69"/>
        <v/>
      </c>
      <c r="AA239" s="188" t="str">
        <f t="shared" si="70"/>
        <v/>
      </c>
      <c r="AB239" s="188" t="str">
        <f t="shared" si="71"/>
        <v/>
      </c>
      <c r="AC239" s="148" t="str">
        <f t="shared" si="72"/>
        <v/>
      </c>
    </row>
    <row r="240" spans="1:29" x14ac:dyDescent="0.35">
      <c r="A240" s="132">
        <f t="shared" si="73"/>
        <v>53267</v>
      </c>
      <c r="B240" s="133">
        <f t="shared" si="74"/>
        <v>227</v>
      </c>
      <c r="C240" s="134">
        <f t="shared" si="75"/>
        <v>281905.80293634179</v>
      </c>
      <c r="D240" s="135">
        <f t="shared" si="63"/>
        <v>1386.0368644370162</v>
      </c>
      <c r="E240" s="135">
        <f t="shared" si="64"/>
        <v>5921.2342747283228</v>
      </c>
      <c r="F240" s="135">
        <f t="shared" si="65"/>
        <v>7307.2711391653393</v>
      </c>
      <c r="G240" s="134">
        <f t="shared" si="66"/>
        <v>275984.56866161345</v>
      </c>
      <c r="L240" s="187">
        <f t="shared" si="76"/>
        <v>53267</v>
      </c>
      <c r="M240" s="141">
        <f t="shared" si="77"/>
        <v>227</v>
      </c>
      <c r="N240" s="148">
        <f t="shared" si="78"/>
        <v>40452.872567358521</v>
      </c>
      <c r="O240" s="188">
        <f t="shared" si="79"/>
        <v>198.89329012284523</v>
      </c>
      <c r="P240" s="188">
        <f t="shared" si="80"/>
        <v>2798.2797669775514</v>
      </c>
      <c r="Q240" s="188">
        <f t="shared" si="67"/>
        <v>2997.1730571003968</v>
      </c>
      <c r="R240" s="148">
        <f t="shared" si="68"/>
        <v>37654.592800380968</v>
      </c>
      <c r="W240" s="187" t="str">
        <f t="shared" si="81"/>
        <v/>
      </c>
      <c r="X240" s="141" t="str">
        <f t="shared" si="82"/>
        <v/>
      </c>
      <c r="Y240" s="148" t="str">
        <f t="shared" si="83"/>
        <v/>
      </c>
      <c r="Z240" s="188" t="str">
        <f t="shared" si="69"/>
        <v/>
      </c>
      <c r="AA240" s="188" t="str">
        <f t="shared" si="70"/>
        <v/>
      </c>
      <c r="AB240" s="188" t="str">
        <f t="shared" si="71"/>
        <v/>
      </c>
      <c r="AC240" s="148" t="str">
        <f t="shared" si="72"/>
        <v/>
      </c>
    </row>
    <row r="241" spans="1:29" x14ac:dyDescent="0.35">
      <c r="A241" s="132">
        <f t="shared" si="73"/>
        <v>53297</v>
      </c>
      <c r="B241" s="133">
        <f t="shared" si="74"/>
        <v>228</v>
      </c>
      <c r="C241" s="134">
        <f t="shared" si="75"/>
        <v>275984.56866161345</v>
      </c>
      <c r="D241" s="135">
        <f t="shared" si="63"/>
        <v>1356.9241292529359</v>
      </c>
      <c r="E241" s="135">
        <f t="shared" si="64"/>
        <v>5950.3470099124033</v>
      </c>
      <c r="F241" s="135">
        <f t="shared" si="65"/>
        <v>7307.2711391653393</v>
      </c>
      <c r="G241" s="134">
        <f t="shared" si="66"/>
        <v>270034.22165170102</v>
      </c>
      <c r="L241" s="187">
        <f t="shared" si="76"/>
        <v>53297</v>
      </c>
      <c r="M241" s="141">
        <f t="shared" si="77"/>
        <v>228</v>
      </c>
      <c r="N241" s="148">
        <f t="shared" si="78"/>
        <v>37654.592800380968</v>
      </c>
      <c r="O241" s="188">
        <f t="shared" si="79"/>
        <v>185.13508126853904</v>
      </c>
      <c r="P241" s="188">
        <f t="shared" si="80"/>
        <v>2812.0379758318581</v>
      </c>
      <c r="Q241" s="188">
        <f t="shared" si="67"/>
        <v>2997.1730571003973</v>
      </c>
      <c r="R241" s="148">
        <f t="shared" si="68"/>
        <v>34842.554824549108</v>
      </c>
      <c r="W241" s="187" t="str">
        <f t="shared" si="81"/>
        <v/>
      </c>
      <c r="X241" s="141" t="str">
        <f t="shared" si="82"/>
        <v/>
      </c>
      <c r="Y241" s="148" t="str">
        <f t="shared" si="83"/>
        <v/>
      </c>
      <c r="Z241" s="188" t="str">
        <f t="shared" si="69"/>
        <v/>
      </c>
      <c r="AA241" s="188" t="str">
        <f t="shared" si="70"/>
        <v/>
      </c>
      <c r="AB241" s="188" t="str">
        <f t="shared" si="71"/>
        <v/>
      </c>
      <c r="AC241" s="148" t="str">
        <f t="shared" si="72"/>
        <v/>
      </c>
    </row>
    <row r="242" spans="1:29" x14ac:dyDescent="0.35">
      <c r="A242" s="132">
        <f t="shared" si="73"/>
        <v>53328</v>
      </c>
      <c r="B242" s="133">
        <f t="shared" si="74"/>
        <v>229</v>
      </c>
      <c r="C242" s="134">
        <f t="shared" si="75"/>
        <v>270034.22165170102</v>
      </c>
      <c r="D242" s="135">
        <f t="shared" si="63"/>
        <v>1327.6682564541995</v>
      </c>
      <c r="E242" s="135">
        <f t="shared" si="64"/>
        <v>5979.6028827111386</v>
      </c>
      <c r="F242" s="135">
        <f t="shared" si="65"/>
        <v>7307.2711391653384</v>
      </c>
      <c r="G242" s="134">
        <f t="shared" si="66"/>
        <v>264054.61876898987</v>
      </c>
      <c r="L242" s="187">
        <f t="shared" si="76"/>
        <v>53328</v>
      </c>
      <c r="M242" s="141">
        <f t="shared" si="77"/>
        <v>229</v>
      </c>
      <c r="N242" s="148">
        <f t="shared" si="78"/>
        <v>34842.554824549108</v>
      </c>
      <c r="O242" s="188">
        <f t="shared" si="79"/>
        <v>171.30922788736567</v>
      </c>
      <c r="P242" s="188">
        <f t="shared" si="80"/>
        <v>2825.8638292130313</v>
      </c>
      <c r="Q242" s="188">
        <f t="shared" si="67"/>
        <v>2997.1730571003968</v>
      </c>
      <c r="R242" s="148">
        <f t="shared" si="68"/>
        <v>32016.690995336077</v>
      </c>
      <c r="W242" s="187" t="str">
        <f t="shared" si="81"/>
        <v/>
      </c>
      <c r="X242" s="141" t="str">
        <f t="shared" si="82"/>
        <v/>
      </c>
      <c r="Y242" s="148" t="str">
        <f t="shared" si="83"/>
        <v/>
      </c>
      <c r="Z242" s="188" t="str">
        <f t="shared" si="69"/>
        <v/>
      </c>
      <c r="AA242" s="188" t="str">
        <f t="shared" si="70"/>
        <v/>
      </c>
      <c r="AB242" s="188" t="str">
        <f t="shared" si="71"/>
        <v/>
      </c>
      <c r="AC242" s="148" t="str">
        <f t="shared" si="72"/>
        <v/>
      </c>
    </row>
    <row r="243" spans="1:29" x14ac:dyDescent="0.35">
      <c r="A243" s="132">
        <f t="shared" si="73"/>
        <v>53359</v>
      </c>
      <c r="B243" s="133">
        <f t="shared" si="74"/>
        <v>230</v>
      </c>
      <c r="C243" s="134">
        <f t="shared" si="75"/>
        <v>264054.61876898987</v>
      </c>
      <c r="D243" s="135">
        <f t="shared" si="63"/>
        <v>1298.26854228087</v>
      </c>
      <c r="E243" s="135">
        <f t="shared" si="64"/>
        <v>6009.0025968844693</v>
      </c>
      <c r="F243" s="135">
        <f t="shared" si="65"/>
        <v>7307.2711391653393</v>
      </c>
      <c r="G243" s="134">
        <f t="shared" si="66"/>
        <v>258045.61617210539</v>
      </c>
      <c r="L243" s="187">
        <f t="shared" si="76"/>
        <v>53359</v>
      </c>
      <c r="M243" s="141">
        <f t="shared" si="77"/>
        <v>230</v>
      </c>
      <c r="N243" s="148">
        <f t="shared" si="78"/>
        <v>32016.690995336077</v>
      </c>
      <c r="O243" s="188">
        <f t="shared" si="79"/>
        <v>157.41539739373493</v>
      </c>
      <c r="P243" s="188">
        <f t="shared" si="80"/>
        <v>2839.7576597066623</v>
      </c>
      <c r="Q243" s="188">
        <f t="shared" si="67"/>
        <v>2997.1730571003973</v>
      </c>
      <c r="R243" s="148">
        <f t="shared" si="68"/>
        <v>29176.933335629416</v>
      </c>
      <c r="W243" s="187" t="str">
        <f t="shared" si="81"/>
        <v/>
      </c>
      <c r="X243" s="141" t="str">
        <f t="shared" si="82"/>
        <v/>
      </c>
      <c r="Y243" s="148" t="str">
        <f t="shared" si="83"/>
        <v/>
      </c>
      <c r="Z243" s="188" t="str">
        <f t="shared" si="69"/>
        <v/>
      </c>
      <c r="AA243" s="188" t="str">
        <f t="shared" si="70"/>
        <v/>
      </c>
      <c r="AB243" s="188" t="str">
        <f t="shared" si="71"/>
        <v/>
      </c>
      <c r="AC243" s="148" t="str">
        <f t="shared" si="72"/>
        <v/>
      </c>
    </row>
    <row r="244" spans="1:29" x14ac:dyDescent="0.35">
      <c r="A244" s="132">
        <f t="shared" si="73"/>
        <v>53387</v>
      </c>
      <c r="B244" s="133">
        <f t="shared" si="74"/>
        <v>231</v>
      </c>
      <c r="C244" s="134">
        <f t="shared" si="75"/>
        <v>258045.61617210539</v>
      </c>
      <c r="D244" s="135">
        <f t="shared" si="63"/>
        <v>1268.7242795128545</v>
      </c>
      <c r="E244" s="135">
        <f t="shared" si="64"/>
        <v>6038.5468596524843</v>
      </c>
      <c r="F244" s="135">
        <f t="shared" si="65"/>
        <v>7307.2711391653393</v>
      </c>
      <c r="G244" s="134">
        <f t="shared" si="66"/>
        <v>252007.06931245292</v>
      </c>
      <c r="L244" s="187">
        <f t="shared" si="76"/>
        <v>53387</v>
      </c>
      <c r="M244" s="141">
        <f t="shared" si="77"/>
        <v>231</v>
      </c>
      <c r="N244" s="148">
        <f t="shared" si="78"/>
        <v>29176.933335629416</v>
      </c>
      <c r="O244" s="188">
        <f t="shared" si="79"/>
        <v>143.45325556684384</v>
      </c>
      <c r="P244" s="188">
        <f t="shared" si="80"/>
        <v>2853.719801533553</v>
      </c>
      <c r="Q244" s="188">
        <f t="shared" si="67"/>
        <v>2997.1730571003968</v>
      </c>
      <c r="R244" s="148">
        <f t="shared" si="68"/>
        <v>26323.213534095863</v>
      </c>
      <c r="W244" s="187" t="str">
        <f t="shared" si="81"/>
        <v/>
      </c>
      <c r="X244" s="141" t="str">
        <f t="shared" si="82"/>
        <v/>
      </c>
      <c r="Y244" s="148" t="str">
        <f t="shared" si="83"/>
        <v/>
      </c>
      <c r="Z244" s="188" t="str">
        <f t="shared" si="69"/>
        <v/>
      </c>
      <c r="AA244" s="188" t="str">
        <f t="shared" si="70"/>
        <v/>
      </c>
      <c r="AB244" s="188" t="str">
        <f t="shared" si="71"/>
        <v/>
      </c>
      <c r="AC244" s="148" t="str">
        <f t="shared" si="72"/>
        <v/>
      </c>
    </row>
    <row r="245" spans="1:29" x14ac:dyDescent="0.35">
      <c r="A245" s="132">
        <f t="shared" si="73"/>
        <v>53418</v>
      </c>
      <c r="B245" s="133">
        <f t="shared" si="74"/>
        <v>232</v>
      </c>
      <c r="C245" s="134">
        <f t="shared" si="75"/>
        <v>252007.06931245292</v>
      </c>
      <c r="D245" s="135">
        <f t="shared" si="63"/>
        <v>1239.0347574528964</v>
      </c>
      <c r="E245" s="135">
        <f t="shared" si="64"/>
        <v>6068.2363817124424</v>
      </c>
      <c r="F245" s="135">
        <f t="shared" si="65"/>
        <v>7307.2711391653393</v>
      </c>
      <c r="G245" s="134">
        <f t="shared" si="66"/>
        <v>245938.83293074049</v>
      </c>
      <c r="L245" s="187">
        <f t="shared" si="76"/>
        <v>53418</v>
      </c>
      <c r="M245" s="141">
        <f t="shared" si="77"/>
        <v>232</v>
      </c>
      <c r="N245" s="148">
        <f t="shared" si="78"/>
        <v>26323.213534095863</v>
      </c>
      <c r="O245" s="188">
        <f t="shared" si="79"/>
        <v>129.42246654263721</v>
      </c>
      <c r="P245" s="188">
        <f t="shared" si="80"/>
        <v>2867.75059055776</v>
      </c>
      <c r="Q245" s="188">
        <f t="shared" si="67"/>
        <v>2997.1730571003973</v>
      </c>
      <c r="R245" s="148">
        <f t="shared" si="68"/>
        <v>23455.462943538103</v>
      </c>
      <c r="W245" s="187" t="str">
        <f t="shared" si="81"/>
        <v/>
      </c>
      <c r="X245" s="141" t="str">
        <f t="shared" si="82"/>
        <v/>
      </c>
      <c r="Y245" s="148" t="str">
        <f t="shared" si="83"/>
        <v/>
      </c>
      <c r="Z245" s="188" t="str">
        <f t="shared" si="69"/>
        <v/>
      </c>
      <c r="AA245" s="188" t="str">
        <f t="shared" si="70"/>
        <v/>
      </c>
      <c r="AB245" s="188" t="str">
        <f t="shared" si="71"/>
        <v/>
      </c>
      <c r="AC245" s="148" t="str">
        <f t="shared" si="72"/>
        <v/>
      </c>
    </row>
    <row r="246" spans="1:29" x14ac:dyDescent="0.35">
      <c r="A246" s="132">
        <f t="shared" si="73"/>
        <v>53448</v>
      </c>
      <c r="B246" s="133">
        <f t="shared" si="74"/>
        <v>233</v>
      </c>
      <c r="C246" s="134">
        <f t="shared" si="75"/>
        <v>245938.83293074049</v>
      </c>
      <c r="D246" s="135">
        <f t="shared" si="63"/>
        <v>1209.1992619094769</v>
      </c>
      <c r="E246" s="135">
        <f t="shared" si="64"/>
        <v>6098.0718772558621</v>
      </c>
      <c r="F246" s="135">
        <f t="shared" si="65"/>
        <v>7307.2711391653393</v>
      </c>
      <c r="G246" s="134">
        <f t="shared" si="66"/>
        <v>239840.76105348463</v>
      </c>
      <c r="L246" s="187">
        <f t="shared" si="76"/>
        <v>53448</v>
      </c>
      <c r="M246" s="141">
        <f t="shared" si="77"/>
        <v>233</v>
      </c>
      <c r="N246" s="148">
        <f t="shared" si="78"/>
        <v>23455.462943538103</v>
      </c>
      <c r="O246" s="188">
        <f t="shared" si="79"/>
        <v>115.32269280572824</v>
      </c>
      <c r="P246" s="188">
        <f t="shared" si="80"/>
        <v>2881.8503642946689</v>
      </c>
      <c r="Q246" s="188">
        <f t="shared" si="67"/>
        <v>2997.1730571003973</v>
      </c>
      <c r="R246" s="148">
        <f t="shared" si="68"/>
        <v>20573.612579243432</v>
      </c>
      <c r="W246" s="187" t="str">
        <f t="shared" si="81"/>
        <v/>
      </c>
      <c r="X246" s="141" t="str">
        <f t="shared" si="82"/>
        <v/>
      </c>
      <c r="Y246" s="148" t="str">
        <f t="shared" si="83"/>
        <v/>
      </c>
      <c r="Z246" s="188" t="str">
        <f t="shared" si="69"/>
        <v/>
      </c>
      <c r="AA246" s="188" t="str">
        <f t="shared" si="70"/>
        <v/>
      </c>
      <c r="AB246" s="188" t="str">
        <f t="shared" si="71"/>
        <v/>
      </c>
      <c r="AC246" s="148" t="str">
        <f t="shared" si="72"/>
        <v/>
      </c>
    </row>
    <row r="247" spans="1:29" x14ac:dyDescent="0.35">
      <c r="A247" s="132">
        <f t="shared" si="73"/>
        <v>53479</v>
      </c>
      <c r="B247" s="133">
        <f t="shared" si="74"/>
        <v>234</v>
      </c>
      <c r="C247" s="134">
        <f t="shared" si="75"/>
        <v>239840.76105348463</v>
      </c>
      <c r="D247" s="135">
        <f t="shared" si="63"/>
        <v>1179.2170751796357</v>
      </c>
      <c r="E247" s="135">
        <f t="shared" si="64"/>
        <v>6128.0540639857045</v>
      </c>
      <c r="F247" s="135">
        <f t="shared" si="65"/>
        <v>7307.2711391653402</v>
      </c>
      <c r="G247" s="134">
        <f t="shared" si="66"/>
        <v>233712.70698949893</v>
      </c>
      <c r="L247" s="187">
        <f t="shared" si="76"/>
        <v>53479</v>
      </c>
      <c r="M247" s="141">
        <f t="shared" si="77"/>
        <v>234</v>
      </c>
      <c r="N247" s="148">
        <f t="shared" si="78"/>
        <v>20573.612579243432</v>
      </c>
      <c r="O247" s="188">
        <f t="shared" si="79"/>
        <v>101.15359518127941</v>
      </c>
      <c r="P247" s="188">
        <f t="shared" si="80"/>
        <v>2896.0194619191179</v>
      </c>
      <c r="Q247" s="188">
        <f t="shared" si="67"/>
        <v>2997.1730571003973</v>
      </c>
      <c r="R247" s="148">
        <f t="shared" si="68"/>
        <v>17677.593117324315</v>
      </c>
      <c r="W247" s="187" t="str">
        <f t="shared" si="81"/>
        <v/>
      </c>
      <c r="X247" s="141" t="str">
        <f t="shared" si="82"/>
        <v/>
      </c>
      <c r="Y247" s="148" t="str">
        <f t="shared" si="83"/>
        <v/>
      </c>
      <c r="Z247" s="188" t="str">
        <f t="shared" si="69"/>
        <v/>
      </c>
      <c r="AA247" s="188" t="str">
        <f t="shared" si="70"/>
        <v/>
      </c>
      <c r="AB247" s="188" t="str">
        <f t="shared" si="71"/>
        <v/>
      </c>
      <c r="AC247" s="148" t="str">
        <f t="shared" si="72"/>
        <v/>
      </c>
    </row>
    <row r="248" spans="1:29" x14ac:dyDescent="0.35">
      <c r="A248" s="132">
        <f t="shared" si="73"/>
        <v>53509</v>
      </c>
      <c r="B248" s="133">
        <f t="shared" si="74"/>
        <v>235</v>
      </c>
      <c r="C248" s="134">
        <f t="shared" si="75"/>
        <v>233712.70698949893</v>
      </c>
      <c r="D248" s="135">
        <f t="shared" si="63"/>
        <v>1149.087476031706</v>
      </c>
      <c r="E248" s="135">
        <f t="shared" si="64"/>
        <v>6158.1836631336328</v>
      </c>
      <c r="F248" s="135">
        <f t="shared" si="65"/>
        <v>7307.2711391653393</v>
      </c>
      <c r="G248" s="134">
        <f t="shared" si="66"/>
        <v>227554.52332636531</v>
      </c>
      <c r="L248" s="187">
        <f t="shared" si="76"/>
        <v>53509</v>
      </c>
      <c r="M248" s="141">
        <f t="shared" si="77"/>
        <v>235</v>
      </c>
      <c r="N248" s="148">
        <f t="shared" si="78"/>
        <v>17677.593117324315</v>
      </c>
      <c r="O248" s="188">
        <f t="shared" si="79"/>
        <v>86.914832826843778</v>
      </c>
      <c r="P248" s="188">
        <f t="shared" si="80"/>
        <v>2910.2582242735534</v>
      </c>
      <c r="Q248" s="188">
        <f t="shared" si="67"/>
        <v>2997.1730571003973</v>
      </c>
      <c r="R248" s="148">
        <f t="shared" si="68"/>
        <v>14767.334893050762</v>
      </c>
      <c r="W248" s="187" t="str">
        <f t="shared" si="81"/>
        <v/>
      </c>
      <c r="X248" s="141" t="str">
        <f t="shared" si="82"/>
        <v/>
      </c>
      <c r="Y248" s="148" t="str">
        <f t="shared" si="83"/>
        <v/>
      </c>
      <c r="Z248" s="188" t="str">
        <f t="shared" si="69"/>
        <v/>
      </c>
      <c r="AA248" s="188" t="str">
        <f t="shared" si="70"/>
        <v/>
      </c>
      <c r="AB248" s="188" t="str">
        <f t="shared" si="71"/>
        <v/>
      </c>
      <c r="AC248" s="148" t="str">
        <f t="shared" si="72"/>
        <v/>
      </c>
    </row>
    <row r="249" spans="1:29" x14ac:dyDescent="0.35">
      <c r="A249" s="132">
        <f t="shared" si="73"/>
        <v>53540</v>
      </c>
      <c r="B249" s="133">
        <f t="shared" si="74"/>
        <v>236</v>
      </c>
      <c r="C249" s="134">
        <f t="shared" si="75"/>
        <v>227554.52332636531</v>
      </c>
      <c r="D249" s="135">
        <f t="shared" si="63"/>
        <v>1118.8097396879655</v>
      </c>
      <c r="E249" s="135">
        <f t="shared" si="64"/>
        <v>6188.4613994773745</v>
      </c>
      <c r="F249" s="135">
        <f t="shared" si="65"/>
        <v>7307.2711391653402</v>
      </c>
      <c r="G249" s="134">
        <f t="shared" si="66"/>
        <v>221366.06192688792</v>
      </c>
      <c r="L249" s="187">
        <f t="shared" si="76"/>
        <v>53540</v>
      </c>
      <c r="M249" s="141">
        <f t="shared" si="77"/>
        <v>236</v>
      </c>
      <c r="N249" s="148">
        <f t="shared" si="78"/>
        <v>14767.334893050762</v>
      </c>
      <c r="O249" s="188">
        <f t="shared" si="79"/>
        <v>72.606063224165467</v>
      </c>
      <c r="P249" s="188">
        <f t="shared" si="80"/>
        <v>2924.5669938762317</v>
      </c>
      <c r="Q249" s="188">
        <f t="shared" si="67"/>
        <v>2997.1730571003973</v>
      </c>
      <c r="R249" s="148">
        <f t="shared" si="68"/>
        <v>11842.767899174531</v>
      </c>
      <c r="W249" s="187" t="str">
        <f t="shared" si="81"/>
        <v/>
      </c>
      <c r="X249" s="141" t="str">
        <f t="shared" si="82"/>
        <v/>
      </c>
      <c r="Y249" s="148" t="str">
        <f t="shared" si="83"/>
        <v/>
      </c>
      <c r="Z249" s="188" t="str">
        <f t="shared" si="69"/>
        <v/>
      </c>
      <c r="AA249" s="188" t="str">
        <f t="shared" si="70"/>
        <v/>
      </c>
      <c r="AB249" s="188" t="str">
        <f t="shared" si="71"/>
        <v/>
      </c>
      <c r="AC249" s="148" t="str">
        <f t="shared" si="72"/>
        <v/>
      </c>
    </row>
    <row r="250" spans="1:29" x14ac:dyDescent="0.35">
      <c r="A250" s="132">
        <f t="shared" si="73"/>
        <v>53571</v>
      </c>
      <c r="B250" s="133">
        <f t="shared" si="74"/>
        <v>237</v>
      </c>
      <c r="C250" s="134">
        <f t="shared" si="75"/>
        <v>221366.06192688792</v>
      </c>
      <c r="D250" s="135">
        <f t="shared" si="63"/>
        <v>1088.3831378072018</v>
      </c>
      <c r="E250" s="135">
        <f t="shared" si="64"/>
        <v>6218.8880013581374</v>
      </c>
      <c r="F250" s="135">
        <f t="shared" si="65"/>
        <v>7307.2711391653393</v>
      </c>
      <c r="G250" s="134">
        <f t="shared" si="66"/>
        <v>215147.17392552979</v>
      </c>
      <c r="L250" s="187">
        <f t="shared" si="76"/>
        <v>53571</v>
      </c>
      <c r="M250" s="141">
        <f t="shared" si="77"/>
        <v>237</v>
      </c>
      <c r="N250" s="148">
        <f t="shared" si="78"/>
        <v>11842.767899174531</v>
      </c>
      <c r="O250" s="188">
        <f t="shared" si="79"/>
        <v>58.22694217094066</v>
      </c>
      <c r="P250" s="188">
        <f t="shared" si="80"/>
        <v>2938.9461149294566</v>
      </c>
      <c r="Q250" s="188">
        <f t="shared" si="67"/>
        <v>2997.1730571003973</v>
      </c>
      <c r="R250" s="148">
        <f t="shared" si="68"/>
        <v>8903.821784245074</v>
      </c>
      <c r="W250" s="187" t="str">
        <f t="shared" si="81"/>
        <v/>
      </c>
      <c r="X250" s="141" t="str">
        <f t="shared" si="82"/>
        <v/>
      </c>
      <c r="Y250" s="148" t="str">
        <f t="shared" si="83"/>
        <v/>
      </c>
      <c r="Z250" s="188" t="str">
        <f t="shared" si="69"/>
        <v/>
      </c>
      <c r="AA250" s="188" t="str">
        <f t="shared" si="70"/>
        <v/>
      </c>
      <c r="AB250" s="188" t="str">
        <f t="shared" si="71"/>
        <v/>
      </c>
      <c r="AC250" s="148" t="str">
        <f t="shared" si="72"/>
        <v/>
      </c>
    </row>
    <row r="251" spans="1:29" x14ac:dyDescent="0.35">
      <c r="A251" s="132">
        <f t="shared" si="73"/>
        <v>53601</v>
      </c>
      <c r="B251" s="133">
        <f t="shared" si="74"/>
        <v>238</v>
      </c>
      <c r="C251" s="134">
        <f t="shared" si="75"/>
        <v>215147.17392552979</v>
      </c>
      <c r="D251" s="135">
        <f t="shared" si="63"/>
        <v>1057.806938467191</v>
      </c>
      <c r="E251" s="135">
        <f t="shared" si="64"/>
        <v>6249.4642006981476</v>
      </c>
      <c r="F251" s="135">
        <f t="shared" si="65"/>
        <v>7307.2711391653384</v>
      </c>
      <c r="G251" s="134">
        <f t="shared" si="66"/>
        <v>208897.70972483163</v>
      </c>
      <c r="L251" s="187">
        <f t="shared" si="76"/>
        <v>53601</v>
      </c>
      <c r="M251" s="141">
        <f t="shared" si="77"/>
        <v>238</v>
      </c>
      <c r="N251" s="148">
        <f t="shared" si="78"/>
        <v>8903.821784245074</v>
      </c>
      <c r="O251" s="188">
        <f t="shared" si="79"/>
        <v>43.777123772537493</v>
      </c>
      <c r="P251" s="188">
        <f t="shared" si="80"/>
        <v>2953.3959333278594</v>
      </c>
      <c r="Q251" s="188">
        <f t="shared" si="67"/>
        <v>2997.1730571003968</v>
      </c>
      <c r="R251" s="148">
        <f t="shared" si="68"/>
        <v>5950.4258509172141</v>
      </c>
      <c r="W251" s="187" t="str">
        <f t="shared" si="81"/>
        <v/>
      </c>
      <c r="X251" s="141" t="str">
        <f t="shared" si="82"/>
        <v/>
      </c>
      <c r="Y251" s="148" t="str">
        <f t="shared" si="83"/>
        <v/>
      </c>
      <c r="Z251" s="188" t="str">
        <f t="shared" si="69"/>
        <v/>
      </c>
      <c r="AA251" s="188" t="str">
        <f t="shared" si="70"/>
        <v/>
      </c>
      <c r="AB251" s="188" t="str">
        <f t="shared" si="71"/>
        <v/>
      </c>
      <c r="AC251" s="148" t="str">
        <f t="shared" si="72"/>
        <v/>
      </c>
    </row>
    <row r="252" spans="1:29" x14ac:dyDescent="0.35">
      <c r="A252" s="132">
        <f t="shared" si="73"/>
        <v>53632</v>
      </c>
      <c r="B252" s="133">
        <f t="shared" si="74"/>
        <v>239</v>
      </c>
      <c r="C252" s="134">
        <f t="shared" si="75"/>
        <v>208897.70972483163</v>
      </c>
      <c r="D252" s="135">
        <f t="shared" si="63"/>
        <v>1027.0804061470917</v>
      </c>
      <c r="E252" s="135">
        <f t="shared" si="64"/>
        <v>6280.1907330182466</v>
      </c>
      <c r="F252" s="135">
        <f t="shared" si="65"/>
        <v>7307.2711391653384</v>
      </c>
      <c r="G252" s="134">
        <f t="shared" si="66"/>
        <v>202617.51899181338</v>
      </c>
      <c r="L252" s="187">
        <f t="shared" si="76"/>
        <v>53632</v>
      </c>
      <c r="M252" s="141">
        <f t="shared" si="77"/>
        <v>239</v>
      </c>
      <c r="N252" s="148">
        <f t="shared" si="78"/>
        <v>5950.4258509172141</v>
      </c>
      <c r="O252" s="188">
        <f t="shared" si="79"/>
        <v>29.256260433675518</v>
      </c>
      <c r="P252" s="188">
        <f t="shared" si="80"/>
        <v>2967.9167966667219</v>
      </c>
      <c r="Q252" s="188">
        <f t="shared" si="67"/>
        <v>2997.1730571003973</v>
      </c>
      <c r="R252" s="148">
        <f t="shared" si="68"/>
        <v>2982.5090542504922</v>
      </c>
      <c r="W252" s="187" t="str">
        <f t="shared" si="81"/>
        <v/>
      </c>
      <c r="X252" s="141" t="str">
        <f t="shared" si="82"/>
        <v/>
      </c>
      <c r="Y252" s="148" t="str">
        <f t="shared" si="83"/>
        <v/>
      </c>
      <c r="Z252" s="188" t="str">
        <f t="shared" si="69"/>
        <v/>
      </c>
      <c r="AA252" s="188" t="str">
        <f t="shared" si="70"/>
        <v/>
      </c>
      <c r="AB252" s="188" t="str">
        <f t="shared" si="71"/>
        <v/>
      </c>
      <c r="AC252" s="148" t="str">
        <f t="shared" si="72"/>
        <v/>
      </c>
    </row>
    <row r="253" spans="1:29" x14ac:dyDescent="0.35">
      <c r="A253" s="132">
        <f t="shared" si="73"/>
        <v>53662</v>
      </c>
      <c r="B253" s="133">
        <f t="shared" si="74"/>
        <v>240</v>
      </c>
      <c r="C253" s="134">
        <f t="shared" si="75"/>
        <v>202617.51899181338</v>
      </c>
      <c r="D253" s="135">
        <f t="shared" si="63"/>
        <v>996.20280170975207</v>
      </c>
      <c r="E253" s="135">
        <f t="shared" si="64"/>
        <v>6311.0683374555865</v>
      </c>
      <c r="F253" s="135">
        <f t="shared" si="65"/>
        <v>7307.2711391653384</v>
      </c>
      <c r="G253" s="134">
        <f t="shared" si="66"/>
        <v>196306.45065435779</v>
      </c>
      <c r="L253" s="187">
        <f t="shared" si="76"/>
        <v>53662</v>
      </c>
      <c r="M253" s="141">
        <f t="shared" si="77"/>
        <v>240</v>
      </c>
      <c r="N253" s="148">
        <f t="shared" si="78"/>
        <v>2982.5090542504922</v>
      </c>
      <c r="O253" s="188">
        <f t="shared" si="79"/>
        <v>14.664002850064136</v>
      </c>
      <c r="P253" s="188">
        <f t="shared" si="80"/>
        <v>2982.5090542503331</v>
      </c>
      <c r="Q253" s="188">
        <f t="shared" si="67"/>
        <v>2997.1730571003973</v>
      </c>
      <c r="R253" s="148">
        <f t="shared" si="68"/>
        <v>1.5916157281026244E-10</v>
      </c>
      <c r="W253" s="187" t="str">
        <f t="shared" si="81"/>
        <v/>
      </c>
      <c r="X253" s="141" t="str">
        <f t="shared" si="82"/>
        <v/>
      </c>
      <c r="Y253" s="148" t="str">
        <f t="shared" si="83"/>
        <v/>
      </c>
      <c r="Z253" s="188" t="str">
        <f t="shared" si="69"/>
        <v/>
      </c>
      <c r="AA253" s="188" t="str">
        <f t="shared" si="70"/>
        <v/>
      </c>
      <c r="AB253" s="188" t="str">
        <f t="shared" si="71"/>
        <v/>
      </c>
      <c r="AC253" s="148" t="str">
        <f t="shared" si="72"/>
        <v/>
      </c>
    </row>
    <row r="254" spans="1:29" x14ac:dyDescent="0.35">
      <c r="A254" s="132" t="str">
        <f t="shared" si="73"/>
        <v/>
      </c>
      <c r="B254" s="133" t="str">
        <f t="shared" si="74"/>
        <v/>
      </c>
      <c r="C254" s="134" t="str">
        <f t="shared" si="75"/>
        <v/>
      </c>
      <c r="D254" s="135" t="str">
        <f t="shared" si="63"/>
        <v/>
      </c>
      <c r="E254" s="135" t="str">
        <f t="shared" si="64"/>
        <v/>
      </c>
      <c r="F254" s="135" t="str">
        <f t="shared" si="65"/>
        <v/>
      </c>
      <c r="G254" s="134" t="str">
        <f t="shared" si="66"/>
        <v/>
      </c>
      <c r="L254" s="187" t="str">
        <f t="shared" si="76"/>
        <v/>
      </c>
      <c r="M254" s="141" t="str">
        <f t="shared" si="77"/>
        <v/>
      </c>
      <c r="N254" s="148" t="str">
        <f t="shared" si="78"/>
        <v/>
      </c>
      <c r="O254" s="188" t="str">
        <f t="shared" si="79"/>
        <v/>
      </c>
      <c r="P254" s="188" t="str">
        <f t="shared" si="80"/>
        <v/>
      </c>
      <c r="Q254" s="188" t="str">
        <f t="shared" si="67"/>
        <v/>
      </c>
      <c r="R254" s="148" t="str">
        <f t="shared" si="68"/>
        <v/>
      </c>
      <c r="W254" s="187" t="str">
        <f t="shared" si="81"/>
        <v/>
      </c>
      <c r="X254" s="141" t="str">
        <f t="shared" si="82"/>
        <v/>
      </c>
      <c r="Y254" s="148" t="str">
        <f t="shared" si="83"/>
        <v/>
      </c>
      <c r="Z254" s="188" t="str">
        <f t="shared" si="69"/>
        <v/>
      </c>
      <c r="AA254" s="188" t="str">
        <f t="shared" si="70"/>
        <v/>
      </c>
      <c r="AB254" s="188" t="str">
        <f t="shared" si="71"/>
        <v/>
      </c>
      <c r="AC254" s="148" t="str">
        <f t="shared" si="72"/>
        <v/>
      </c>
    </row>
    <row r="255" spans="1:29" x14ac:dyDescent="0.35">
      <c r="A255" s="132" t="str">
        <f t="shared" si="73"/>
        <v/>
      </c>
      <c r="B255" s="133" t="str">
        <f t="shared" si="74"/>
        <v/>
      </c>
      <c r="C255" s="134" t="str">
        <f t="shared" si="75"/>
        <v/>
      </c>
      <c r="D255" s="135" t="str">
        <f t="shared" si="63"/>
        <v/>
      </c>
      <c r="E255" s="135" t="str">
        <f t="shared" si="64"/>
        <v/>
      </c>
      <c r="F255" s="135" t="str">
        <f t="shared" si="65"/>
        <v/>
      </c>
      <c r="G255" s="134" t="str">
        <f t="shared" si="66"/>
        <v/>
      </c>
      <c r="L255" s="187" t="str">
        <f t="shared" si="76"/>
        <v/>
      </c>
      <c r="M255" s="141" t="str">
        <f t="shared" si="77"/>
        <v/>
      </c>
      <c r="N255" s="148" t="str">
        <f t="shared" si="78"/>
        <v/>
      </c>
      <c r="O255" s="188" t="str">
        <f t="shared" si="79"/>
        <v/>
      </c>
      <c r="P255" s="188" t="str">
        <f t="shared" si="80"/>
        <v/>
      </c>
      <c r="Q255" s="188" t="str">
        <f t="shared" si="67"/>
        <v/>
      </c>
      <c r="R255" s="148" t="str">
        <f t="shared" si="68"/>
        <v/>
      </c>
      <c r="W255" s="187" t="str">
        <f t="shared" si="81"/>
        <v/>
      </c>
      <c r="X255" s="141" t="str">
        <f t="shared" si="82"/>
        <v/>
      </c>
      <c r="Y255" s="148" t="str">
        <f t="shared" si="83"/>
        <v/>
      </c>
      <c r="Z255" s="188" t="str">
        <f t="shared" si="69"/>
        <v/>
      </c>
      <c r="AA255" s="188" t="str">
        <f t="shared" si="70"/>
        <v/>
      </c>
      <c r="AB255" s="188" t="str">
        <f t="shared" si="71"/>
        <v/>
      </c>
      <c r="AC255" s="148" t="str">
        <f t="shared" si="72"/>
        <v/>
      </c>
    </row>
    <row r="256" spans="1:29" x14ac:dyDescent="0.35">
      <c r="A256" s="132" t="str">
        <f t="shared" si="73"/>
        <v/>
      </c>
      <c r="B256" s="133" t="str">
        <f t="shared" si="74"/>
        <v/>
      </c>
      <c r="C256" s="134" t="str">
        <f t="shared" si="75"/>
        <v/>
      </c>
      <c r="D256" s="135" t="str">
        <f t="shared" si="63"/>
        <v/>
      </c>
      <c r="E256" s="135" t="str">
        <f t="shared" si="64"/>
        <v/>
      </c>
      <c r="F256" s="135" t="str">
        <f t="shared" si="65"/>
        <v/>
      </c>
      <c r="G256" s="134" t="str">
        <f t="shared" si="66"/>
        <v/>
      </c>
      <c r="L256" s="187" t="str">
        <f t="shared" si="76"/>
        <v/>
      </c>
      <c r="M256" s="141" t="str">
        <f t="shared" si="77"/>
        <v/>
      </c>
      <c r="N256" s="148" t="str">
        <f t="shared" si="78"/>
        <v/>
      </c>
      <c r="O256" s="188" t="str">
        <f t="shared" si="79"/>
        <v/>
      </c>
      <c r="P256" s="188" t="str">
        <f t="shared" si="80"/>
        <v/>
      </c>
      <c r="Q256" s="188" t="str">
        <f t="shared" si="67"/>
        <v/>
      </c>
      <c r="R256" s="148" t="str">
        <f t="shared" si="68"/>
        <v/>
      </c>
      <c r="W256" s="187" t="str">
        <f t="shared" si="81"/>
        <v/>
      </c>
      <c r="X256" s="141" t="str">
        <f t="shared" si="82"/>
        <v/>
      </c>
      <c r="Y256" s="148" t="str">
        <f t="shared" si="83"/>
        <v/>
      </c>
      <c r="Z256" s="188" t="str">
        <f t="shared" si="69"/>
        <v/>
      </c>
      <c r="AA256" s="188" t="str">
        <f t="shared" si="70"/>
        <v/>
      </c>
      <c r="AB256" s="188" t="str">
        <f t="shared" si="71"/>
        <v/>
      </c>
      <c r="AC256" s="148" t="str">
        <f t="shared" si="72"/>
        <v/>
      </c>
    </row>
    <row r="257" spans="1:29" x14ac:dyDescent="0.35">
      <c r="A257" s="132" t="str">
        <f t="shared" si="73"/>
        <v/>
      </c>
      <c r="B257" s="133" t="str">
        <f t="shared" si="74"/>
        <v/>
      </c>
      <c r="C257" s="134" t="str">
        <f t="shared" si="75"/>
        <v/>
      </c>
      <c r="D257" s="135" t="str">
        <f t="shared" si="63"/>
        <v/>
      </c>
      <c r="E257" s="135" t="str">
        <f t="shared" si="64"/>
        <v/>
      </c>
      <c r="F257" s="135" t="str">
        <f t="shared" si="65"/>
        <v/>
      </c>
      <c r="G257" s="134" t="str">
        <f t="shared" si="66"/>
        <v/>
      </c>
      <c r="L257" s="187" t="str">
        <f t="shared" si="76"/>
        <v/>
      </c>
      <c r="M257" s="141" t="str">
        <f t="shared" si="77"/>
        <v/>
      </c>
      <c r="N257" s="148" t="str">
        <f t="shared" si="78"/>
        <v/>
      </c>
      <c r="O257" s="188" t="str">
        <f t="shared" si="79"/>
        <v/>
      </c>
      <c r="P257" s="188" t="str">
        <f t="shared" si="80"/>
        <v/>
      </c>
      <c r="Q257" s="188" t="str">
        <f t="shared" si="67"/>
        <v/>
      </c>
      <c r="R257" s="148" t="str">
        <f t="shared" si="68"/>
        <v/>
      </c>
      <c r="W257" s="187" t="str">
        <f t="shared" si="81"/>
        <v/>
      </c>
      <c r="X257" s="141" t="str">
        <f t="shared" si="82"/>
        <v/>
      </c>
      <c r="Y257" s="148" t="str">
        <f t="shared" si="83"/>
        <v/>
      </c>
      <c r="Z257" s="188" t="str">
        <f t="shared" si="69"/>
        <v/>
      </c>
      <c r="AA257" s="188" t="str">
        <f t="shared" si="70"/>
        <v/>
      </c>
      <c r="AB257" s="188" t="str">
        <f t="shared" si="71"/>
        <v/>
      </c>
      <c r="AC257" s="148" t="str">
        <f t="shared" si="72"/>
        <v/>
      </c>
    </row>
    <row r="258" spans="1:29" x14ac:dyDescent="0.35">
      <c r="A258" s="132" t="str">
        <f t="shared" si="73"/>
        <v/>
      </c>
      <c r="B258" s="133" t="str">
        <f t="shared" si="74"/>
        <v/>
      </c>
      <c r="C258" s="134" t="str">
        <f t="shared" si="75"/>
        <v/>
      </c>
      <c r="D258" s="135" t="str">
        <f t="shared" si="63"/>
        <v/>
      </c>
      <c r="E258" s="135" t="str">
        <f t="shared" si="64"/>
        <v/>
      </c>
      <c r="F258" s="135" t="str">
        <f t="shared" si="65"/>
        <v/>
      </c>
      <c r="G258" s="134" t="str">
        <f t="shared" si="66"/>
        <v/>
      </c>
      <c r="L258" s="187" t="str">
        <f t="shared" si="76"/>
        <v/>
      </c>
      <c r="M258" s="141" t="str">
        <f t="shared" si="77"/>
        <v/>
      </c>
      <c r="N258" s="148" t="str">
        <f t="shared" si="78"/>
        <v/>
      </c>
      <c r="O258" s="188" t="str">
        <f t="shared" si="79"/>
        <v/>
      </c>
      <c r="P258" s="188" t="str">
        <f t="shared" si="80"/>
        <v/>
      </c>
      <c r="Q258" s="188" t="str">
        <f t="shared" si="67"/>
        <v/>
      </c>
      <c r="R258" s="148" t="str">
        <f t="shared" si="68"/>
        <v/>
      </c>
      <c r="W258" s="187" t="str">
        <f t="shared" si="81"/>
        <v/>
      </c>
      <c r="X258" s="141" t="str">
        <f t="shared" si="82"/>
        <v/>
      </c>
      <c r="Y258" s="148" t="str">
        <f t="shared" si="83"/>
        <v/>
      </c>
      <c r="Z258" s="188" t="str">
        <f t="shared" si="69"/>
        <v/>
      </c>
      <c r="AA258" s="188" t="str">
        <f t="shared" si="70"/>
        <v/>
      </c>
      <c r="AB258" s="188" t="str">
        <f t="shared" si="71"/>
        <v/>
      </c>
      <c r="AC258" s="148" t="str">
        <f t="shared" si="72"/>
        <v/>
      </c>
    </row>
    <row r="259" spans="1:29" x14ac:dyDescent="0.35">
      <c r="A259" s="132" t="str">
        <f t="shared" si="73"/>
        <v/>
      </c>
      <c r="B259" s="133" t="str">
        <f t="shared" si="74"/>
        <v/>
      </c>
      <c r="C259" s="134" t="str">
        <f t="shared" si="75"/>
        <v/>
      </c>
      <c r="D259" s="135" t="str">
        <f t="shared" si="63"/>
        <v/>
      </c>
      <c r="E259" s="135" t="str">
        <f t="shared" si="64"/>
        <v/>
      </c>
      <c r="F259" s="135" t="str">
        <f t="shared" si="65"/>
        <v/>
      </c>
      <c r="G259" s="134" t="str">
        <f t="shared" si="66"/>
        <v/>
      </c>
      <c r="L259" s="187" t="str">
        <f t="shared" si="76"/>
        <v/>
      </c>
      <c r="M259" s="141" t="str">
        <f t="shared" si="77"/>
        <v/>
      </c>
      <c r="N259" s="148" t="str">
        <f t="shared" si="78"/>
        <v/>
      </c>
      <c r="O259" s="188" t="str">
        <f t="shared" si="79"/>
        <v/>
      </c>
      <c r="P259" s="188" t="str">
        <f t="shared" si="80"/>
        <v/>
      </c>
      <c r="Q259" s="188" t="str">
        <f t="shared" si="67"/>
        <v/>
      </c>
      <c r="R259" s="148" t="str">
        <f t="shared" si="68"/>
        <v/>
      </c>
      <c r="W259" s="187" t="str">
        <f t="shared" si="81"/>
        <v/>
      </c>
      <c r="X259" s="141" t="str">
        <f t="shared" si="82"/>
        <v/>
      </c>
      <c r="Y259" s="148" t="str">
        <f t="shared" si="83"/>
        <v/>
      </c>
      <c r="Z259" s="188" t="str">
        <f t="shared" si="69"/>
        <v/>
      </c>
      <c r="AA259" s="188" t="str">
        <f t="shared" si="70"/>
        <v/>
      </c>
      <c r="AB259" s="188" t="str">
        <f t="shared" si="71"/>
        <v/>
      </c>
      <c r="AC259" s="148" t="str">
        <f t="shared" si="72"/>
        <v/>
      </c>
    </row>
    <row r="260" spans="1:29" x14ac:dyDescent="0.35">
      <c r="A260" s="132" t="str">
        <f t="shared" si="73"/>
        <v/>
      </c>
      <c r="B260" s="133" t="str">
        <f t="shared" si="74"/>
        <v/>
      </c>
      <c r="C260" s="134" t="str">
        <f t="shared" si="75"/>
        <v/>
      </c>
      <c r="D260" s="135" t="str">
        <f t="shared" si="63"/>
        <v/>
      </c>
      <c r="E260" s="135" t="str">
        <f t="shared" si="64"/>
        <v/>
      </c>
      <c r="F260" s="135" t="str">
        <f t="shared" si="65"/>
        <v/>
      </c>
      <c r="G260" s="134" t="str">
        <f t="shared" si="66"/>
        <v/>
      </c>
      <c r="L260" s="187" t="str">
        <f t="shared" si="76"/>
        <v/>
      </c>
      <c r="M260" s="141" t="str">
        <f t="shared" si="77"/>
        <v/>
      </c>
      <c r="N260" s="148" t="str">
        <f t="shared" si="78"/>
        <v/>
      </c>
      <c r="O260" s="188" t="str">
        <f t="shared" si="79"/>
        <v/>
      </c>
      <c r="P260" s="188" t="str">
        <f t="shared" si="80"/>
        <v/>
      </c>
      <c r="Q260" s="188" t="str">
        <f t="shared" si="67"/>
        <v/>
      </c>
      <c r="R260" s="148" t="str">
        <f t="shared" si="68"/>
        <v/>
      </c>
      <c r="W260" s="187" t="str">
        <f t="shared" si="81"/>
        <v/>
      </c>
      <c r="X260" s="141" t="str">
        <f t="shared" si="82"/>
        <v/>
      </c>
      <c r="Y260" s="148" t="str">
        <f t="shared" si="83"/>
        <v/>
      </c>
      <c r="Z260" s="188" t="str">
        <f t="shared" si="69"/>
        <v/>
      </c>
      <c r="AA260" s="188" t="str">
        <f t="shared" si="70"/>
        <v/>
      </c>
      <c r="AB260" s="188" t="str">
        <f t="shared" si="71"/>
        <v/>
      </c>
      <c r="AC260" s="148" t="str">
        <f t="shared" si="72"/>
        <v/>
      </c>
    </row>
    <row r="261" spans="1:29" x14ac:dyDescent="0.35">
      <c r="A261" s="132" t="str">
        <f t="shared" si="73"/>
        <v/>
      </c>
      <c r="B261" s="133" t="str">
        <f t="shared" si="74"/>
        <v/>
      </c>
      <c r="C261" s="134" t="str">
        <f t="shared" si="75"/>
        <v/>
      </c>
      <c r="D261" s="135" t="str">
        <f t="shared" si="63"/>
        <v/>
      </c>
      <c r="E261" s="135" t="str">
        <f t="shared" si="64"/>
        <v/>
      </c>
      <c r="F261" s="135" t="str">
        <f t="shared" si="65"/>
        <v/>
      </c>
      <c r="G261" s="134" t="str">
        <f t="shared" si="66"/>
        <v/>
      </c>
      <c r="L261" s="187" t="str">
        <f t="shared" si="76"/>
        <v/>
      </c>
      <c r="M261" s="141" t="str">
        <f t="shared" si="77"/>
        <v/>
      </c>
      <c r="N261" s="148" t="str">
        <f t="shared" si="78"/>
        <v/>
      </c>
      <c r="O261" s="188" t="str">
        <f t="shared" si="79"/>
        <v/>
      </c>
      <c r="P261" s="188" t="str">
        <f t="shared" si="80"/>
        <v/>
      </c>
      <c r="Q261" s="188" t="str">
        <f t="shared" si="67"/>
        <v/>
      </c>
      <c r="R261" s="148" t="str">
        <f t="shared" si="68"/>
        <v/>
      </c>
      <c r="W261" s="187" t="str">
        <f t="shared" si="81"/>
        <v/>
      </c>
      <c r="X261" s="141" t="str">
        <f t="shared" si="82"/>
        <v/>
      </c>
      <c r="Y261" s="148" t="str">
        <f t="shared" si="83"/>
        <v/>
      </c>
      <c r="Z261" s="188" t="str">
        <f t="shared" si="69"/>
        <v/>
      </c>
      <c r="AA261" s="188" t="str">
        <f t="shared" si="70"/>
        <v/>
      </c>
      <c r="AB261" s="188" t="str">
        <f t="shared" si="71"/>
        <v/>
      </c>
      <c r="AC261" s="148" t="str">
        <f t="shared" si="72"/>
        <v/>
      </c>
    </row>
    <row r="262" spans="1:29" x14ac:dyDescent="0.35">
      <c r="A262" s="132" t="str">
        <f t="shared" si="73"/>
        <v/>
      </c>
      <c r="B262" s="133" t="str">
        <f t="shared" si="74"/>
        <v/>
      </c>
      <c r="C262" s="134" t="str">
        <f t="shared" si="75"/>
        <v/>
      </c>
      <c r="D262" s="135" t="str">
        <f t="shared" si="63"/>
        <v/>
      </c>
      <c r="E262" s="135" t="str">
        <f t="shared" si="64"/>
        <v/>
      </c>
      <c r="F262" s="135" t="str">
        <f t="shared" si="65"/>
        <v/>
      </c>
      <c r="G262" s="134" t="str">
        <f t="shared" si="66"/>
        <v/>
      </c>
      <c r="L262" s="187" t="str">
        <f t="shared" si="76"/>
        <v/>
      </c>
      <c r="M262" s="141" t="str">
        <f t="shared" si="77"/>
        <v/>
      </c>
      <c r="N262" s="148" t="str">
        <f t="shared" si="78"/>
        <v/>
      </c>
      <c r="O262" s="188" t="str">
        <f t="shared" si="79"/>
        <v/>
      </c>
      <c r="P262" s="188" t="str">
        <f t="shared" si="80"/>
        <v/>
      </c>
      <c r="Q262" s="188" t="str">
        <f t="shared" si="67"/>
        <v/>
      </c>
      <c r="R262" s="148" t="str">
        <f t="shared" si="68"/>
        <v/>
      </c>
      <c r="W262" s="187" t="str">
        <f t="shared" si="81"/>
        <v/>
      </c>
      <c r="X262" s="141" t="str">
        <f t="shared" si="82"/>
        <v/>
      </c>
      <c r="Y262" s="148" t="str">
        <f t="shared" si="83"/>
        <v/>
      </c>
      <c r="Z262" s="188" t="str">
        <f t="shared" si="69"/>
        <v/>
      </c>
      <c r="AA262" s="188" t="str">
        <f t="shared" si="70"/>
        <v/>
      </c>
      <c r="AB262" s="188" t="str">
        <f t="shared" si="71"/>
        <v/>
      </c>
      <c r="AC262" s="148" t="str">
        <f t="shared" si="72"/>
        <v/>
      </c>
    </row>
    <row r="263" spans="1:29" x14ac:dyDescent="0.35">
      <c r="A263" s="132" t="str">
        <f t="shared" si="73"/>
        <v/>
      </c>
      <c r="B263" s="133" t="str">
        <f t="shared" si="74"/>
        <v/>
      </c>
      <c r="C263" s="134" t="str">
        <f t="shared" si="75"/>
        <v/>
      </c>
      <c r="D263" s="135" t="str">
        <f t="shared" si="63"/>
        <v/>
      </c>
      <c r="E263" s="135" t="str">
        <f t="shared" si="64"/>
        <v/>
      </c>
      <c r="F263" s="135" t="str">
        <f t="shared" si="65"/>
        <v/>
      </c>
      <c r="G263" s="134" t="str">
        <f t="shared" si="66"/>
        <v/>
      </c>
      <c r="L263" s="187" t="str">
        <f t="shared" si="76"/>
        <v/>
      </c>
      <c r="M263" s="141" t="str">
        <f t="shared" si="77"/>
        <v/>
      </c>
      <c r="N263" s="148" t="str">
        <f t="shared" si="78"/>
        <v/>
      </c>
      <c r="O263" s="188" t="str">
        <f t="shared" si="79"/>
        <v/>
      </c>
      <c r="P263" s="188" t="str">
        <f t="shared" si="80"/>
        <v/>
      </c>
      <c r="Q263" s="188" t="str">
        <f t="shared" si="67"/>
        <v/>
      </c>
      <c r="R263" s="148" t="str">
        <f t="shared" si="68"/>
        <v/>
      </c>
      <c r="W263" s="187" t="str">
        <f t="shared" si="81"/>
        <v/>
      </c>
      <c r="X263" s="141" t="str">
        <f t="shared" si="82"/>
        <v/>
      </c>
      <c r="Y263" s="148" t="str">
        <f t="shared" si="83"/>
        <v/>
      </c>
      <c r="Z263" s="188" t="str">
        <f t="shared" si="69"/>
        <v/>
      </c>
      <c r="AA263" s="188" t="str">
        <f t="shared" si="70"/>
        <v/>
      </c>
      <c r="AB263" s="188" t="str">
        <f t="shared" si="71"/>
        <v/>
      </c>
      <c r="AC263" s="148" t="str">
        <f t="shared" si="72"/>
        <v/>
      </c>
    </row>
    <row r="264" spans="1:29" x14ac:dyDescent="0.35">
      <c r="A264" s="132" t="str">
        <f t="shared" si="73"/>
        <v/>
      </c>
      <c r="B264" s="133" t="str">
        <f t="shared" si="74"/>
        <v/>
      </c>
      <c r="C264" s="134" t="str">
        <f t="shared" si="75"/>
        <v/>
      </c>
      <c r="D264" s="135" t="str">
        <f t="shared" si="63"/>
        <v/>
      </c>
      <c r="E264" s="135" t="str">
        <f t="shared" si="64"/>
        <v/>
      </c>
      <c r="F264" s="135" t="str">
        <f t="shared" si="65"/>
        <v/>
      </c>
      <c r="G264" s="134" t="str">
        <f t="shared" si="66"/>
        <v/>
      </c>
      <c r="L264" s="187" t="str">
        <f t="shared" si="76"/>
        <v/>
      </c>
      <c r="M264" s="141" t="str">
        <f t="shared" si="77"/>
        <v/>
      </c>
      <c r="N264" s="148" t="str">
        <f t="shared" si="78"/>
        <v/>
      </c>
      <c r="O264" s="188" t="str">
        <f t="shared" si="79"/>
        <v/>
      </c>
      <c r="P264" s="188" t="str">
        <f t="shared" si="80"/>
        <v/>
      </c>
      <c r="Q264" s="188" t="str">
        <f t="shared" si="67"/>
        <v/>
      </c>
      <c r="R264" s="148" t="str">
        <f t="shared" si="68"/>
        <v/>
      </c>
      <c r="W264" s="187" t="str">
        <f t="shared" si="81"/>
        <v/>
      </c>
      <c r="X264" s="141" t="str">
        <f t="shared" si="82"/>
        <v/>
      </c>
      <c r="Y264" s="148" t="str">
        <f t="shared" si="83"/>
        <v/>
      </c>
      <c r="Z264" s="188" t="str">
        <f t="shared" si="69"/>
        <v/>
      </c>
      <c r="AA264" s="188" t="str">
        <f t="shared" si="70"/>
        <v/>
      </c>
      <c r="AB264" s="188" t="str">
        <f t="shared" si="71"/>
        <v/>
      </c>
      <c r="AC264" s="148" t="str">
        <f t="shared" si="72"/>
        <v/>
      </c>
    </row>
    <row r="265" spans="1:29" x14ac:dyDescent="0.35">
      <c r="A265" s="132" t="str">
        <f t="shared" si="73"/>
        <v/>
      </c>
      <c r="B265" s="133" t="str">
        <f t="shared" si="74"/>
        <v/>
      </c>
      <c r="C265" s="134" t="str">
        <f t="shared" si="75"/>
        <v/>
      </c>
      <c r="D265" s="135" t="str">
        <f t="shared" si="63"/>
        <v/>
      </c>
      <c r="E265" s="135" t="str">
        <f t="shared" si="64"/>
        <v/>
      </c>
      <c r="F265" s="135" t="str">
        <f t="shared" si="65"/>
        <v/>
      </c>
      <c r="G265" s="134" t="str">
        <f t="shared" si="66"/>
        <v/>
      </c>
      <c r="L265" s="187" t="str">
        <f t="shared" si="76"/>
        <v/>
      </c>
      <c r="M265" s="141" t="str">
        <f t="shared" si="77"/>
        <v/>
      </c>
      <c r="N265" s="148" t="str">
        <f t="shared" si="78"/>
        <v/>
      </c>
      <c r="O265" s="188" t="str">
        <f t="shared" si="79"/>
        <v/>
      </c>
      <c r="P265" s="188" t="str">
        <f t="shared" si="80"/>
        <v/>
      </c>
      <c r="Q265" s="188" t="str">
        <f t="shared" si="67"/>
        <v/>
      </c>
      <c r="R265" s="148" t="str">
        <f t="shared" si="68"/>
        <v/>
      </c>
      <c r="W265" s="187" t="str">
        <f t="shared" si="81"/>
        <v/>
      </c>
      <c r="X265" s="141" t="str">
        <f t="shared" si="82"/>
        <v/>
      </c>
      <c r="Y265" s="148" t="str">
        <f t="shared" si="83"/>
        <v/>
      </c>
      <c r="Z265" s="188" t="str">
        <f t="shared" si="69"/>
        <v/>
      </c>
      <c r="AA265" s="188" t="str">
        <f t="shared" si="70"/>
        <v/>
      </c>
      <c r="AB265" s="188" t="str">
        <f t="shared" si="71"/>
        <v/>
      </c>
      <c r="AC265" s="148" t="str">
        <f t="shared" si="72"/>
        <v/>
      </c>
    </row>
    <row r="266" spans="1:29" x14ac:dyDescent="0.35">
      <c r="A266" s="132" t="str">
        <f t="shared" si="73"/>
        <v/>
      </c>
      <c r="B266" s="133" t="str">
        <f t="shared" si="74"/>
        <v/>
      </c>
      <c r="C266" s="134" t="str">
        <f t="shared" si="75"/>
        <v/>
      </c>
      <c r="D266" s="135" t="str">
        <f t="shared" si="63"/>
        <v/>
      </c>
      <c r="E266" s="135" t="str">
        <f t="shared" si="64"/>
        <v/>
      </c>
      <c r="F266" s="135" t="str">
        <f t="shared" si="65"/>
        <v/>
      </c>
      <c r="G266" s="134" t="str">
        <f t="shared" si="66"/>
        <v/>
      </c>
      <c r="L266" s="187" t="str">
        <f t="shared" si="76"/>
        <v/>
      </c>
      <c r="M266" s="141" t="str">
        <f t="shared" si="77"/>
        <v/>
      </c>
      <c r="N266" s="148" t="str">
        <f t="shared" si="78"/>
        <v/>
      </c>
      <c r="O266" s="188" t="str">
        <f t="shared" si="79"/>
        <v/>
      </c>
      <c r="P266" s="188" t="str">
        <f t="shared" si="80"/>
        <v/>
      </c>
      <c r="Q266" s="188" t="str">
        <f t="shared" si="67"/>
        <v/>
      </c>
      <c r="R266" s="148" t="str">
        <f t="shared" si="68"/>
        <v/>
      </c>
      <c r="W266" s="187" t="str">
        <f t="shared" si="81"/>
        <v/>
      </c>
      <c r="X266" s="141" t="str">
        <f t="shared" si="82"/>
        <v/>
      </c>
      <c r="Y266" s="148" t="str">
        <f t="shared" si="83"/>
        <v/>
      </c>
      <c r="Z266" s="188" t="str">
        <f t="shared" si="69"/>
        <v/>
      </c>
      <c r="AA266" s="188" t="str">
        <f t="shared" si="70"/>
        <v/>
      </c>
      <c r="AB266" s="188" t="str">
        <f t="shared" si="71"/>
        <v/>
      </c>
      <c r="AC266" s="148" t="str">
        <f t="shared" si="72"/>
        <v/>
      </c>
    </row>
    <row r="267" spans="1:29" x14ac:dyDescent="0.35">
      <c r="A267" s="132" t="str">
        <f t="shared" si="73"/>
        <v/>
      </c>
      <c r="B267" s="133" t="str">
        <f t="shared" si="74"/>
        <v/>
      </c>
      <c r="C267" s="134" t="str">
        <f t="shared" si="75"/>
        <v/>
      </c>
      <c r="D267" s="135" t="str">
        <f t="shared" si="63"/>
        <v/>
      </c>
      <c r="E267" s="135" t="str">
        <f t="shared" si="64"/>
        <v/>
      </c>
      <c r="F267" s="135" t="str">
        <f t="shared" si="65"/>
        <v/>
      </c>
      <c r="G267" s="134" t="str">
        <f t="shared" si="66"/>
        <v/>
      </c>
      <c r="L267" s="187" t="str">
        <f t="shared" si="76"/>
        <v/>
      </c>
      <c r="M267" s="141" t="str">
        <f t="shared" si="77"/>
        <v/>
      </c>
      <c r="N267" s="148" t="str">
        <f t="shared" si="78"/>
        <v/>
      </c>
      <c r="O267" s="188" t="str">
        <f t="shared" si="79"/>
        <v/>
      </c>
      <c r="P267" s="188" t="str">
        <f t="shared" si="80"/>
        <v/>
      </c>
      <c r="Q267" s="188" t="str">
        <f t="shared" si="67"/>
        <v/>
      </c>
      <c r="R267" s="148" t="str">
        <f t="shared" si="68"/>
        <v/>
      </c>
      <c r="W267" s="187" t="str">
        <f t="shared" si="81"/>
        <v/>
      </c>
      <c r="X267" s="141" t="str">
        <f t="shared" si="82"/>
        <v/>
      </c>
      <c r="Y267" s="148" t="str">
        <f t="shared" si="83"/>
        <v/>
      </c>
      <c r="Z267" s="188" t="str">
        <f t="shared" si="69"/>
        <v/>
      </c>
      <c r="AA267" s="188" t="str">
        <f t="shared" si="70"/>
        <v/>
      </c>
      <c r="AB267" s="188" t="str">
        <f t="shared" si="71"/>
        <v/>
      </c>
      <c r="AC267" s="148" t="str">
        <f t="shared" si="72"/>
        <v/>
      </c>
    </row>
    <row r="268" spans="1:29" x14ac:dyDescent="0.35">
      <c r="A268" s="132" t="str">
        <f t="shared" si="73"/>
        <v/>
      </c>
      <c r="B268" s="133" t="str">
        <f t="shared" si="74"/>
        <v/>
      </c>
      <c r="C268" s="134" t="str">
        <f t="shared" si="75"/>
        <v/>
      </c>
      <c r="D268" s="135" t="str">
        <f t="shared" si="63"/>
        <v/>
      </c>
      <c r="E268" s="135" t="str">
        <f t="shared" si="64"/>
        <v/>
      </c>
      <c r="F268" s="135" t="str">
        <f t="shared" si="65"/>
        <v/>
      </c>
      <c r="G268" s="134" t="str">
        <f t="shared" si="66"/>
        <v/>
      </c>
      <c r="L268" s="187" t="str">
        <f t="shared" si="76"/>
        <v/>
      </c>
      <c r="M268" s="141" t="str">
        <f t="shared" si="77"/>
        <v/>
      </c>
      <c r="N268" s="148" t="str">
        <f t="shared" si="78"/>
        <v/>
      </c>
      <c r="O268" s="188" t="str">
        <f t="shared" si="79"/>
        <v/>
      </c>
      <c r="P268" s="188" t="str">
        <f t="shared" si="80"/>
        <v/>
      </c>
      <c r="Q268" s="188" t="str">
        <f t="shared" si="67"/>
        <v/>
      </c>
      <c r="R268" s="148" t="str">
        <f t="shared" si="68"/>
        <v/>
      </c>
      <c r="W268" s="187" t="str">
        <f t="shared" si="81"/>
        <v/>
      </c>
      <c r="X268" s="141" t="str">
        <f t="shared" si="82"/>
        <v/>
      </c>
      <c r="Y268" s="148" t="str">
        <f t="shared" si="83"/>
        <v/>
      </c>
      <c r="Z268" s="188" t="str">
        <f t="shared" si="69"/>
        <v/>
      </c>
      <c r="AA268" s="188" t="str">
        <f t="shared" si="70"/>
        <v/>
      </c>
      <c r="AB268" s="188" t="str">
        <f t="shared" si="71"/>
        <v/>
      </c>
      <c r="AC268" s="148" t="str">
        <f t="shared" si="72"/>
        <v/>
      </c>
    </row>
    <row r="269" spans="1:29" x14ac:dyDescent="0.35">
      <c r="A269" s="132" t="str">
        <f t="shared" si="73"/>
        <v/>
      </c>
      <c r="B269" s="133" t="str">
        <f t="shared" si="74"/>
        <v/>
      </c>
      <c r="C269" s="134" t="str">
        <f t="shared" si="75"/>
        <v/>
      </c>
      <c r="D269" s="135" t="str">
        <f t="shared" si="63"/>
        <v/>
      </c>
      <c r="E269" s="135" t="str">
        <f t="shared" si="64"/>
        <v/>
      </c>
      <c r="F269" s="135" t="str">
        <f t="shared" si="65"/>
        <v/>
      </c>
      <c r="G269" s="134" t="str">
        <f t="shared" si="66"/>
        <v/>
      </c>
      <c r="L269" s="187" t="str">
        <f t="shared" si="76"/>
        <v/>
      </c>
      <c r="M269" s="141" t="str">
        <f t="shared" si="77"/>
        <v/>
      </c>
      <c r="N269" s="148" t="str">
        <f t="shared" si="78"/>
        <v/>
      </c>
      <c r="O269" s="188" t="str">
        <f t="shared" si="79"/>
        <v/>
      </c>
      <c r="P269" s="188" t="str">
        <f t="shared" si="80"/>
        <v/>
      </c>
      <c r="Q269" s="188" t="str">
        <f t="shared" si="67"/>
        <v/>
      </c>
      <c r="R269" s="148" t="str">
        <f t="shared" si="68"/>
        <v/>
      </c>
      <c r="W269" s="187" t="str">
        <f t="shared" si="81"/>
        <v/>
      </c>
      <c r="X269" s="141" t="str">
        <f t="shared" si="82"/>
        <v/>
      </c>
      <c r="Y269" s="148" t="str">
        <f t="shared" si="83"/>
        <v/>
      </c>
      <c r="Z269" s="188" t="str">
        <f t="shared" si="69"/>
        <v/>
      </c>
      <c r="AA269" s="188" t="str">
        <f t="shared" si="70"/>
        <v/>
      </c>
      <c r="AB269" s="188" t="str">
        <f t="shared" si="71"/>
        <v/>
      </c>
      <c r="AC269" s="148" t="str">
        <f t="shared" si="72"/>
        <v/>
      </c>
    </row>
    <row r="270" spans="1:29" x14ac:dyDescent="0.35">
      <c r="A270" s="132" t="str">
        <f t="shared" si="73"/>
        <v/>
      </c>
      <c r="B270" s="133" t="str">
        <f t="shared" si="74"/>
        <v/>
      </c>
      <c r="C270" s="134" t="str">
        <f t="shared" si="75"/>
        <v/>
      </c>
      <c r="D270" s="135" t="str">
        <f t="shared" ref="D270:D333" si="84">IF(B270="","",IPMT($E$10/12,B270,$E$7,-$E$8,$E$9,0))</f>
        <v/>
      </c>
      <c r="E270" s="135" t="str">
        <f t="shared" ref="E270:E333" si="85">IF(B270="","",PPMT($E$10/12,B270,$E$7,-$E$8,$E$9,0))</f>
        <v/>
      </c>
      <c r="F270" s="135" t="str">
        <f t="shared" si="65"/>
        <v/>
      </c>
      <c r="G270" s="134" t="str">
        <f t="shared" si="66"/>
        <v/>
      </c>
      <c r="L270" s="187" t="str">
        <f t="shared" si="76"/>
        <v/>
      </c>
      <c r="M270" s="141" t="str">
        <f t="shared" si="77"/>
        <v/>
      </c>
      <c r="N270" s="148" t="str">
        <f t="shared" si="78"/>
        <v/>
      </c>
      <c r="O270" s="188" t="str">
        <f t="shared" si="79"/>
        <v/>
      </c>
      <c r="P270" s="188" t="str">
        <f t="shared" si="80"/>
        <v/>
      </c>
      <c r="Q270" s="188" t="str">
        <f t="shared" si="67"/>
        <v/>
      </c>
      <c r="R270" s="148" t="str">
        <f t="shared" si="68"/>
        <v/>
      </c>
      <c r="W270" s="187" t="str">
        <f t="shared" si="81"/>
        <v/>
      </c>
      <c r="X270" s="141" t="str">
        <f t="shared" si="82"/>
        <v/>
      </c>
      <c r="Y270" s="148" t="str">
        <f t="shared" si="83"/>
        <v/>
      </c>
      <c r="Z270" s="188" t="str">
        <f t="shared" si="69"/>
        <v/>
      </c>
      <c r="AA270" s="188" t="str">
        <f t="shared" si="70"/>
        <v/>
      </c>
      <c r="AB270" s="188" t="str">
        <f t="shared" si="71"/>
        <v/>
      </c>
      <c r="AC270" s="148" t="str">
        <f t="shared" si="72"/>
        <v/>
      </c>
    </row>
    <row r="271" spans="1:29" x14ac:dyDescent="0.35">
      <c r="A271" s="132" t="str">
        <f t="shared" si="73"/>
        <v/>
      </c>
      <c r="B271" s="133" t="str">
        <f t="shared" si="74"/>
        <v/>
      </c>
      <c r="C271" s="134" t="str">
        <f t="shared" si="75"/>
        <v/>
      </c>
      <c r="D271" s="135" t="str">
        <f t="shared" si="84"/>
        <v/>
      </c>
      <c r="E271" s="135" t="str">
        <f t="shared" si="85"/>
        <v/>
      </c>
      <c r="F271" s="135" t="str">
        <f t="shared" ref="F271:F334" si="86">IF(B271="","",SUM(D271:E271))</f>
        <v/>
      </c>
      <c r="G271" s="134" t="str">
        <f t="shared" ref="G271:G334" si="87">IF(B271="","",SUM(C271)-SUM(E271))</f>
        <v/>
      </c>
      <c r="L271" s="187" t="str">
        <f t="shared" si="76"/>
        <v/>
      </c>
      <c r="M271" s="141" t="str">
        <f t="shared" si="77"/>
        <v/>
      </c>
      <c r="N271" s="148" t="str">
        <f t="shared" si="78"/>
        <v/>
      </c>
      <c r="O271" s="188" t="str">
        <f t="shared" si="79"/>
        <v/>
      </c>
      <c r="P271" s="188" t="str">
        <f t="shared" si="80"/>
        <v/>
      </c>
      <c r="Q271" s="188" t="str">
        <f t="shared" ref="Q271:Q334" si="88">IF(M271="","",SUM(O271:P271))</f>
        <v/>
      </c>
      <c r="R271" s="148" t="str">
        <f t="shared" ref="R271:R334" si="89">IF(M271="","",SUM(N271)-SUM(P271))</f>
        <v/>
      </c>
      <c r="W271" s="187" t="str">
        <f t="shared" si="81"/>
        <v/>
      </c>
      <c r="X271" s="141" t="str">
        <f t="shared" si="82"/>
        <v/>
      </c>
      <c r="Y271" s="148" t="str">
        <f t="shared" si="83"/>
        <v/>
      </c>
      <c r="Z271" s="188" t="str">
        <f t="shared" ref="Z271:Z334" si="90">IF(X271="","",IPMT($AA$10/12,X271,$AA$7,-$AA$8,$AA$9,0))</f>
        <v/>
      </c>
      <c r="AA271" s="188" t="str">
        <f t="shared" ref="AA271:AA334" si="91">IF(X271="","",PPMT($AA$10/12,X271,$AA$7,-$AA$8,$AA$9,0))</f>
        <v/>
      </c>
      <c r="AB271" s="188" t="str">
        <f t="shared" ref="AB271:AB334" si="92">IF(X271="","",SUM(Z271:AA271))</f>
        <v/>
      </c>
      <c r="AC271" s="148" t="str">
        <f t="shared" ref="AC271:AC334" si="93">IF(X271="","",SUM(Y271)-SUM(AA271))</f>
        <v/>
      </c>
    </row>
    <row r="272" spans="1:29" x14ac:dyDescent="0.35">
      <c r="A272" s="132" t="str">
        <f t="shared" ref="A272:A335" si="94">IF(B272="","",EDATE(A271,1))</f>
        <v/>
      </c>
      <c r="B272" s="133" t="str">
        <f t="shared" ref="B272:B335" si="95">IF(B271="","",IF(SUM(B271)+1&lt;=$E$7,SUM(B271)+1,""))</f>
        <v/>
      </c>
      <c r="C272" s="134" t="str">
        <f t="shared" ref="C272:C335" si="96">IF(B272="","",G271)</f>
        <v/>
      </c>
      <c r="D272" s="135" t="str">
        <f t="shared" si="84"/>
        <v/>
      </c>
      <c r="E272" s="135" t="str">
        <f t="shared" si="85"/>
        <v/>
      </c>
      <c r="F272" s="135" t="str">
        <f t="shared" si="86"/>
        <v/>
      </c>
      <c r="G272" s="134" t="str">
        <f t="shared" si="87"/>
        <v/>
      </c>
      <c r="L272" s="187" t="str">
        <f t="shared" ref="L272:L335" si="97">IF(M272="","",EDATE(L271,1))</f>
        <v/>
      </c>
      <c r="M272" s="141" t="str">
        <f t="shared" ref="M272:M335" si="98">IF(M271="","",IF(SUM(M271)+1&lt;=$P$7,SUM(M271)+1,""))</f>
        <v/>
      </c>
      <c r="N272" s="148" t="str">
        <f t="shared" ref="N272:N335" si="99">IF(M272="","",R271)</f>
        <v/>
      </c>
      <c r="O272" s="188" t="str">
        <f t="shared" ref="O272:O335" si="100">IF(M272="","",IPMT($P$10/12,M272,$P$7,-$P$8,$P$9,0))</f>
        <v/>
      </c>
      <c r="P272" s="188" t="str">
        <f t="shared" ref="P272:P335" si="101">IF(M272="","",PPMT($P$10/12,M272,$P$7,-$P$8,$P$9,0))</f>
        <v/>
      </c>
      <c r="Q272" s="188" t="str">
        <f t="shared" si="88"/>
        <v/>
      </c>
      <c r="R272" s="148" t="str">
        <f t="shared" si="89"/>
        <v/>
      </c>
      <c r="W272" s="187" t="str">
        <f t="shared" ref="W272:W335" si="102">IF(X272="","",EDATE(W271,1))</f>
        <v/>
      </c>
      <c r="X272" s="141" t="str">
        <f t="shared" ref="X272:X335" si="103">IF(X271="","",IF(SUM(X271)+1&lt;=$AA$7,SUM(X271)+1,""))</f>
        <v/>
      </c>
      <c r="Y272" s="148" t="str">
        <f t="shared" ref="Y272:Y335" si="104">IF(X272="","",AC271)</f>
        <v/>
      </c>
      <c r="Z272" s="188" t="str">
        <f t="shared" si="90"/>
        <v/>
      </c>
      <c r="AA272" s="188" t="str">
        <f t="shared" si="91"/>
        <v/>
      </c>
      <c r="AB272" s="188" t="str">
        <f t="shared" si="92"/>
        <v/>
      </c>
      <c r="AC272" s="148" t="str">
        <f t="shared" si="93"/>
        <v/>
      </c>
    </row>
    <row r="273" spans="1:29" x14ac:dyDescent="0.35">
      <c r="A273" s="132" t="str">
        <f t="shared" si="94"/>
        <v/>
      </c>
      <c r="B273" s="133" t="str">
        <f t="shared" si="95"/>
        <v/>
      </c>
      <c r="C273" s="134" t="str">
        <f t="shared" si="96"/>
        <v/>
      </c>
      <c r="D273" s="135" t="str">
        <f t="shared" si="84"/>
        <v/>
      </c>
      <c r="E273" s="135" t="str">
        <f t="shared" si="85"/>
        <v/>
      </c>
      <c r="F273" s="135" t="str">
        <f t="shared" si="86"/>
        <v/>
      </c>
      <c r="G273" s="134" t="str">
        <f t="shared" si="87"/>
        <v/>
      </c>
      <c r="L273" s="187" t="str">
        <f t="shared" si="97"/>
        <v/>
      </c>
      <c r="M273" s="141" t="str">
        <f t="shared" si="98"/>
        <v/>
      </c>
      <c r="N273" s="148" t="str">
        <f t="shared" si="99"/>
        <v/>
      </c>
      <c r="O273" s="188" t="str">
        <f t="shared" si="100"/>
        <v/>
      </c>
      <c r="P273" s="188" t="str">
        <f t="shared" si="101"/>
        <v/>
      </c>
      <c r="Q273" s="188" t="str">
        <f t="shared" si="88"/>
        <v/>
      </c>
      <c r="R273" s="148" t="str">
        <f t="shared" si="89"/>
        <v/>
      </c>
      <c r="W273" s="187" t="str">
        <f t="shared" si="102"/>
        <v/>
      </c>
      <c r="X273" s="141" t="str">
        <f t="shared" si="103"/>
        <v/>
      </c>
      <c r="Y273" s="148" t="str">
        <f t="shared" si="104"/>
        <v/>
      </c>
      <c r="Z273" s="188" t="str">
        <f t="shared" si="90"/>
        <v/>
      </c>
      <c r="AA273" s="188" t="str">
        <f t="shared" si="91"/>
        <v/>
      </c>
      <c r="AB273" s="188" t="str">
        <f t="shared" si="92"/>
        <v/>
      </c>
      <c r="AC273" s="148" t="str">
        <f t="shared" si="93"/>
        <v/>
      </c>
    </row>
    <row r="274" spans="1:29" x14ac:dyDescent="0.35">
      <c r="A274" s="132" t="str">
        <f t="shared" si="94"/>
        <v/>
      </c>
      <c r="B274" s="133" t="str">
        <f t="shared" si="95"/>
        <v/>
      </c>
      <c r="C274" s="134" t="str">
        <f t="shared" si="96"/>
        <v/>
      </c>
      <c r="D274" s="135" t="str">
        <f t="shared" si="84"/>
        <v/>
      </c>
      <c r="E274" s="135" t="str">
        <f t="shared" si="85"/>
        <v/>
      </c>
      <c r="F274" s="135" t="str">
        <f t="shared" si="86"/>
        <v/>
      </c>
      <c r="G274" s="134" t="str">
        <f t="shared" si="87"/>
        <v/>
      </c>
      <c r="L274" s="187" t="str">
        <f t="shared" si="97"/>
        <v/>
      </c>
      <c r="M274" s="141" t="str">
        <f t="shared" si="98"/>
        <v/>
      </c>
      <c r="N274" s="148" t="str">
        <f t="shared" si="99"/>
        <v/>
      </c>
      <c r="O274" s="188" t="str">
        <f t="shared" si="100"/>
        <v/>
      </c>
      <c r="P274" s="188" t="str">
        <f t="shared" si="101"/>
        <v/>
      </c>
      <c r="Q274" s="188" t="str">
        <f t="shared" si="88"/>
        <v/>
      </c>
      <c r="R274" s="148" t="str">
        <f t="shared" si="89"/>
        <v/>
      </c>
      <c r="W274" s="187" t="str">
        <f t="shared" si="102"/>
        <v/>
      </c>
      <c r="X274" s="141" t="str">
        <f t="shared" si="103"/>
        <v/>
      </c>
      <c r="Y274" s="148" t="str">
        <f t="shared" si="104"/>
        <v/>
      </c>
      <c r="Z274" s="188" t="str">
        <f t="shared" si="90"/>
        <v/>
      </c>
      <c r="AA274" s="188" t="str">
        <f t="shared" si="91"/>
        <v/>
      </c>
      <c r="AB274" s="188" t="str">
        <f t="shared" si="92"/>
        <v/>
      </c>
      <c r="AC274" s="148" t="str">
        <f t="shared" si="93"/>
        <v/>
      </c>
    </row>
    <row r="275" spans="1:29" x14ac:dyDescent="0.35">
      <c r="A275" s="132" t="str">
        <f t="shared" si="94"/>
        <v/>
      </c>
      <c r="B275" s="133" t="str">
        <f t="shared" si="95"/>
        <v/>
      </c>
      <c r="C275" s="134" t="str">
        <f t="shared" si="96"/>
        <v/>
      </c>
      <c r="D275" s="135" t="str">
        <f t="shared" si="84"/>
        <v/>
      </c>
      <c r="E275" s="135" t="str">
        <f t="shared" si="85"/>
        <v/>
      </c>
      <c r="F275" s="135" t="str">
        <f t="shared" si="86"/>
        <v/>
      </c>
      <c r="G275" s="134" t="str">
        <f t="shared" si="87"/>
        <v/>
      </c>
      <c r="L275" s="187" t="str">
        <f t="shared" si="97"/>
        <v/>
      </c>
      <c r="M275" s="141" t="str">
        <f t="shared" si="98"/>
        <v/>
      </c>
      <c r="N275" s="148" t="str">
        <f t="shared" si="99"/>
        <v/>
      </c>
      <c r="O275" s="188" t="str">
        <f t="shared" si="100"/>
        <v/>
      </c>
      <c r="P275" s="188" t="str">
        <f t="shared" si="101"/>
        <v/>
      </c>
      <c r="Q275" s="188" t="str">
        <f t="shared" si="88"/>
        <v/>
      </c>
      <c r="R275" s="148" t="str">
        <f t="shared" si="89"/>
        <v/>
      </c>
      <c r="W275" s="187" t="str">
        <f t="shared" si="102"/>
        <v/>
      </c>
      <c r="X275" s="141" t="str">
        <f t="shared" si="103"/>
        <v/>
      </c>
      <c r="Y275" s="148" t="str">
        <f t="shared" si="104"/>
        <v/>
      </c>
      <c r="Z275" s="188" t="str">
        <f t="shared" si="90"/>
        <v/>
      </c>
      <c r="AA275" s="188" t="str">
        <f t="shared" si="91"/>
        <v/>
      </c>
      <c r="AB275" s="188" t="str">
        <f t="shared" si="92"/>
        <v/>
      </c>
      <c r="AC275" s="148" t="str">
        <f t="shared" si="93"/>
        <v/>
      </c>
    </row>
    <row r="276" spans="1:29" x14ac:dyDescent="0.35">
      <c r="A276" s="132" t="str">
        <f t="shared" si="94"/>
        <v/>
      </c>
      <c r="B276" s="133" t="str">
        <f t="shared" si="95"/>
        <v/>
      </c>
      <c r="C276" s="134" t="str">
        <f t="shared" si="96"/>
        <v/>
      </c>
      <c r="D276" s="135" t="str">
        <f t="shared" si="84"/>
        <v/>
      </c>
      <c r="E276" s="135" t="str">
        <f t="shared" si="85"/>
        <v/>
      </c>
      <c r="F276" s="135" t="str">
        <f t="shared" si="86"/>
        <v/>
      </c>
      <c r="G276" s="134" t="str">
        <f t="shared" si="87"/>
        <v/>
      </c>
      <c r="L276" s="187" t="str">
        <f t="shared" si="97"/>
        <v/>
      </c>
      <c r="M276" s="141" t="str">
        <f t="shared" si="98"/>
        <v/>
      </c>
      <c r="N276" s="148" t="str">
        <f t="shared" si="99"/>
        <v/>
      </c>
      <c r="O276" s="188" t="str">
        <f t="shared" si="100"/>
        <v/>
      </c>
      <c r="P276" s="188" t="str">
        <f t="shared" si="101"/>
        <v/>
      </c>
      <c r="Q276" s="188" t="str">
        <f t="shared" si="88"/>
        <v/>
      </c>
      <c r="R276" s="148" t="str">
        <f t="shared" si="89"/>
        <v/>
      </c>
      <c r="W276" s="187" t="str">
        <f t="shared" si="102"/>
        <v/>
      </c>
      <c r="X276" s="141" t="str">
        <f t="shared" si="103"/>
        <v/>
      </c>
      <c r="Y276" s="148" t="str">
        <f t="shared" si="104"/>
        <v/>
      </c>
      <c r="Z276" s="188" t="str">
        <f t="shared" si="90"/>
        <v/>
      </c>
      <c r="AA276" s="188" t="str">
        <f t="shared" si="91"/>
        <v/>
      </c>
      <c r="AB276" s="188" t="str">
        <f t="shared" si="92"/>
        <v/>
      </c>
      <c r="AC276" s="148" t="str">
        <f t="shared" si="93"/>
        <v/>
      </c>
    </row>
    <row r="277" spans="1:29" x14ac:dyDescent="0.35">
      <c r="A277" s="132" t="str">
        <f t="shared" si="94"/>
        <v/>
      </c>
      <c r="B277" s="133" t="str">
        <f t="shared" si="95"/>
        <v/>
      </c>
      <c r="C277" s="134" t="str">
        <f t="shared" si="96"/>
        <v/>
      </c>
      <c r="D277" s="135" t="str">
        <f t="shared" si="84"/>
        <v/>
      </c>
      <c r="E277" s="135" t="str">
        <f t="shared" si="85"/>
        <v/>
      </c>
      <c r="F277" s="135" t="str">
        <f t="shared" si="86"/>
        <v/>
      </c>
      <c r="G277" s="134" t="str">
        <f t="shared" si="87"/>
        <v/>
      </c>
      <c r="L277" s="187" t="str">
        <f t="shared" si="97"/>
        <v/>
      </c>
      <c r="M277" s="141" t="str">
        <f t="shared" si="98"/>
        <v/>
      </c>
      <c r="N277" s="148" t="str">
        <f t="shared" si="99"/>
        <v/>
      </c>
      <c r="O277" s="188" t="str">
        <f t="shared" si="100"/>
        <v/>
      </c>
      <c r="P277" s="188" t="str">
        <f t="shared" si="101"/>
        <v/>
      </c>
      <c r="Q277" s="188" t="str">
        <f t="shared" si="88"/>
        <v/>
      </c>
      <c r="R277" s="148" t="str">
        <f t="shared" si="89"/>
        <v/>
      </c>
      <c r="W277" s="187" t="str">
        <f t="shared" si="102"/>
        <v/>
      </c>
      <c r="X277" s="141" t="str">
        <f t="shared" si="103"/>
        <v/>
      </c>
      <c r="Y277" s="148" t="str">
        <f t="shared" si="104"/>
        <v/>
      </c>
      <c r="Z277" s="188" t="str">
        <f t="shared" si="90"/>
        <v/>
      </c>
      <c r="AA277" s="188" t="str">
        <f t="shared" si="91"/>
        <v/>
      </c>
      <c r="AB277" s="188" t="str">
        <f t="shared" si="92"/>
        <v/>
      </c>
      <c r="AC277" s="148" t="str">
        <f t="shared" si="93"/>
        <v/>
      </c>
    </row>
    <row r="278" spans="1:29" x14ac:dyDescent="0.35">
      <c r="A278" s="132" t="str">
        <f t="shared" si="94"/>
        <v/>
      </c>
      <c r="B278" s="133" t="str">
        <f t="shared" si="95"/>
        <v/>
      </c>
      <c r="C278" s="134" t="str">
        <f t="shared" si="96"/>
        <v/>
      </c>
      <c r="D278" s="135" t="str">
        <f t="shared" si="84"/>
        <v/>
      </c>
      <c r="E278" s="135" t="str">
        <f t="shared" si="85"/>
        <v/>
      </c>
      <c r="F278" s="135" t="str">
        <f t="shared" si="86"/>
        <v/>
      </c>
      <c r="G278" s="134" t="str">
        <f t="shared" si="87"/>
        <v/>
      </c>
      <c r="L278" s="187" t="str">
        <f t="shared" si="97"/>
        <v/>
      </c>
      <c r="M278" s="141" t="str">
        <f t="shared" si="98"/>
        <v/>
      </c>
      <c r="N278" s="148" t="str">
        <f t="shared" si="99"/>
        <v/>
      </c>
      <c r="O278" s="188" t="str">
        <f t="shared" si="100"/>
        <v/>
      </c>
      <c r="P278" s="188" t="str">
        <f t="shared" si="101"/>
        <v/>
      </c>
      <c r="Q278" s="188" t="str">
        <f t="shared" si="88"/>
        <v/>
      </c>
      <c r="R278" s="148" t="str">
        <f t="shared" si="89"/>
        <v/>
      </c>
      <c r="W278" s="187" t="str">
        <f t="shared" si="102"/>
        <v/>
      </c>
      <c r="X278" s="141" t="str">
        <f t="shared" si="103"/>
        <v/>
      </c>
      <c r="Y278" s="148" t="str">
        <f t="shared" si="104"/>
        <v/>
      </c>
      <c r="Z278" s="188" t="str">
        <f t="shared" si="90"/>
        <v/>
      </c>
      <c r="AA278" s="188" t="str">
        <f t="shared" si="91"/>
        <v/>
      </c>
      <c r="AB278" s="188" t="str">
        <f t="shared" si="92"/>
        <v/>
      </c>
      <c r="AC278" s="148" t="str">
        <f t="shared" si="93"/>
        <v/>
      </c>
    </row>
    <row r="279" spans="1:29" x14ac:dyDescent="0.35">
      <c r="A279" s="132" t="str">
        <f t="shared" si="94"/>
        <v/>
      </c>
      <c r="B279" s="133" t="str">
        <f t="shared" si="95"/>
        <v/>
      </c>
      <c r="C279" s="134" t="str">
        <f t="shared" si="96"/>
        <v/>
      </c>
      <c r="D279" s="135" t="str">
        <f t="shared" si="84"/>
        <v/>
      </c>
      <c r="E279" s="135" t="str">
        <f t="shared" si="85"/>
        <v/>
      </c>
      <c r="F279" s="135" t="str">
        <f t="shared" si="86"/>
        <v/>
      </c>
      <c r="G279" s="134" t="str">
        <f t="shared" si="87"/>
        <v/>
      </c>
      <c r="L279" s="187" t="str">
        <f t="shared" si="97"/>
        <v/>
      </c>
      <c r="M279" s="141" t="str">
        <f t="shared" si="98"/>
        <v/>
      </c>
      <c r="N279" s="148" t="str">
        <f t="shared" si="99"/>
        <v/>
      </c>
      <c r="O279" s="188" t="str">
        <f t="shared" si="100"/>
        <v/>
      </c>
      <c r="P279" s="188" t="str">
        <f t="shared" si="101"/>
        <v/>
      </c>
      <c r="Q279" s="188" t="str">
        <f t="shared" si="88"/>
        <v/>
      </c>
      <c r="R279" s="148" t="str">
        <f t="shared" si="89"/>
        <v/>
      </c>
      <c r="W279" s="187" t="str">
        <f t="shared" si="102"/>
        <v/>
      </c>
      <c r="X279" s="141" t="str">
        <f t="shared" si="103"/>
        <v/>
      </c>
      <c r="Y279" s="148" t="str">
        <f t="shared" si="104"/>
        <v/>
      </c>
      <c r="Z279" s="188" t="str">
        <f t="shared" si="90"/>
        <v/>
      </c>
      <c r="AA279" s="188" t="str">
        <f t="shared" si="91"/>
        <v/>
      </c>
      <c r="AB279" s="188" t="str">
        <f t="shared" si="92"/>
        <v/>
      </c>
      <c r="AC279" s="148" t="str">
        <f t="shared" si="93"/>
        <v/>
      </c>
    </row>
    <row r="280" spans="1:29" x14ac:dyDescent="0.35">
      <c r="A280" s="132" t="str">
        <f t="shared" si="94"/>
        <v/>
      </c>
      <c r="B280" s="133" t="str">
        <f t="shared" si="95"/>
        <v/>
      </c>
      <c r="C280" s="134" t="str">
        <f t="shared" si="96"/>
        <v/>
      </c>
      <c r="D280" s="135" t="str">
        <f t="shared" si="84"/>
        <v/>
      </c>
      <c r="E280" s="135" t="str">
        <f t="shared" si="85"/>
        <v/>
      </c>
      <c r="F280" s="135" t="str">
        <f t="shared" si="86"/>
        <v/>
      </c>
      <c r="G280" s="134" t="str">
        <f t="shared" si="87"/>
        <v/>
      </c>
      <c r="L280" s="187" t="str">
        <f t="shared" si="97"/>
        <v/>
      </c>
      <c r="M280" s="141" t="str">
        <f t="shared" si="98"/>
        <v/>
      </c>
      <c r="N280" s="148" t="str">
        <f t="shared" si="99"/>
        <v/>
      </c>
      <c r="O280" s="188" t="str">
        <f t="shared" si="100"/>
        <v/>
      </c>
      <c r="P280" s="188" t="str">
        <f t="shared" si="101"/>
        <v/>
      </c>
      <c r="Q280" s="188" t="str">
        <f t="shared" si="88"/>
        <v/>
      </c>
      <c r="R280" s="148" t="str">
        <f t="shared" si="89"/>
        <v/>
      </c>
      <c r="W280" s="187" t="str">
        <f t="shared" si="102"/>
        <v/>
      </c>
      <c r="X280" s="141" t="str">
        <f t="shared" si="103"/>
        <v/>
      </c>
      <c r="Y280" s="148" t="str">
        <f t="shared" si="104"/>
        <v/>
      </c>
      <c r="Z280" s="188" t="str">
        <f t="shared" si="90"/>
        <v/>
      </c>
      <c r="AA280" s="188" t="str">
        <f t="shared" si="91"/>
        <v/>
      </c>
      <c r="AB280" s="188" t="str">
        <f t="shared" si="92"/>
        <v/>
      </c>
      <c r="AC280" s="148" t="str">
        <f t="shared" si="93"/>
        <v/>
      </c>
    </row>
    <row r="281" spans="1:29" x14ac:dyDescent="0.35">
      <c r="A281" s="132" t="str">
        <f t="shared" si="94"/>
        <v/>
      </c>
      <c r="B281" s="133" t="str">
        <f t="shared" si="95"/>
        <v/>
      </c>
      <c r="C281" s="134" t="str">
        <f t="shared" si="96"/>
        <v/>
      </c>
      <c r="D281" s="135" t="str">
        <f t="shared" si="84"/>
        <v/>
      </c>
      <c r="E281" s="135" t="str">
        <f t="shared" si="85"/>
        <v/>
      </c>
      <c r="F281" s="135" t="str">
        <f t="shared" si="86"/>
        <v/>
      </c>
      <c r="G281" s="134" t="str">
        <f t="shared" si="87"/>
        <v/>
      </c>
      <c r="L281" s="187" t="str">
        <f t="shared" si="97"/>
        <v/>
      </c>
      <c r="M281" s="141" t="str">
        <f t="shared" si="98"/>
        <v/>
      </c>
      <c r="N281" s="148" t="str">
        <f t="shared" si="99"/>
        <v/>
      </c>
      <c r="O281" s="188" t="str">
        <f t="shared" si="100"/>
        <v/>
      </c>
      <c r="P281" s="188" t="str">
        <f t="shared" si="101"/>
        <v/>
      </c>
      <c r="Q281" s="188" t="str">
        <f t="shared" si="88"/>
        <v/>
      </c>
      <c r="R281" s="148" t="str">
        <f t="shared" si="89"/>
        <v/>
      </c>
      <c r="W281" s="187" t="str">
        <f t="shared" si="102"/>
        <v/>
      </c>
      <c r="X281" s="141" t="str">
        <f t="shared" si="103"/>
        <v/>
      </c>
      <c r="Y281" s="148" t="str">
        <f t="shared" si="104"/>
        <v/>
      </c>
      <c r="Z281" s="188" t="str">
        <f t="shared" si="90"/>
        <v/>
      </c>
      <c r="AA281" s="188" t="str">
        <f t="shared" si="91"/>
        <v/>
      </c>
      <c r="AB281" s="188" t="str">
        <f t="shared" si="92"/>
        <v/>
      </c>
      <c r="AC281" s="148" t="str">
        <f t="shared" si="93"/>
        <v/>
      </c>
    </row>
    <row r="282" spans="1:29" x14ac:dyDescent="0.35">
      <c r="A282" s="132" t="str">
        <f t="shared" si="94"/>
        <v/>
      </c>
      <c r="B282" s="133" t="str">
        <f t="shared" si="95"/>
        <v/>
      </c>
      <c r="C282" s="134" t="str">
        <f t="shared" si="96"/>
        <v/>
      </c>
      <c r="D282" s="135" t="str">
        <f t="shared" si="84"/>
        <v/>
      </c>
      <c r="E282" s="135" t="str">
        <f t="shared" si="85"/>
        <v/>
      </c>
      <c r="F282" s="135" t="str">
        <f t="shared" si="86"/>
        <v/>
      </c>
      <c r="G282" s="134" t="str">
        <f t="shared" si="87"/>
        <v/>
      </c>
      <c r="L282" s="187" t="str">
        <f t="shared" si="97"/>
        <v/>
      </c>
      <c r="M282" s="141" t="str">
        <f t="shared" si="98"/>
        <v/>
      </c>
      <c r="N282" s="148" t="str">
        <f t="shared" si="99"/>
        <v/>
      </c>
      <c r="O282" s="188" t="str">
        <f t="shared" si="100"/>
        <v/>
      </c>
      <c r="P282" s="188" t="str">
        <f t="shared" si="101"/>
        <v/>
      </c>
      <c r="Q282" s="188" t="str">
        <f t="shared" si="88"/>
        <v/>
      </c>
      <c r="R282" s="148" t="str">
        <f t="shared" si="89"/>
        <v/>
      </c>
      <c r="W282" s="187" t="str">
        <f t="shared" si="102"/>
        <v/>
      </c>
      <c r="X282" s="141" t="str">
        <f t="shared" si="103"/>
        <v/>
      </c>
      <c r="Y282" s="148" t="str">
        <f t="shared" si="104"/>
        <v/>
      </c>
      <c r="Z282" s="188" t="str">
        <f t="shared" si="90"/>
        <v/>
      </c>
      <c r="AA282" s="188" t="str">
        <f t="shared" si="91"/>
        <v/>
      </c>
      <c r="AB282" s="188" t="str">
        <f t="shared" si="92"/>
        <v/>
      </c>
      <c r="AC282" s="148" t="str">
        <f t="shared" si="93"/>
        <v/>
      </c>
    </row>
    <row r="283" spans="1:29" x14ac:dyDescent="0.35">
      <c r="A283" s="132" t="str">
        <f t="shared" si="94"/>
        <v/>
      </c>
      <c r="B283" s="133" t="str">
        <f t="shared" si="95"/>
        <v/>
      </c>
      <c r="C283" s="134" t="str">
        <f t="shared" si="96"/>
        <v/>
      </c>
      <c r="D283" s="135" t="str">
        <f t="shared" si="84"/>
        <v/>
      </c>
      <c r="E283" s="135" t="str">
        <f t="shared" si="85"/>
        <v/>
      </c>
      <c r="F283" s="135" t="str">
        <f t="shared" si="86"/>
        <v/>
      </c>
      <c r="G283" s="134" t="str">
        <f t="shared" si="87"/>
        <v/>
      </c>
      <c r="L283" s="187" t="str">
        <f t="shared" si="97"/>
        <v/>
      </c>
      <c r="M283" s="141" t="str">
        <f t="shared" si="98"/>
        <v/>
      </c>
      <c r="N283" s="148" t="str">
        <f t="shared" si="99"/>
        <v/>
      </c>
      <c r="O283" s="188" t="str">
        <f t="shared" si="100"/>
        <v/>
      </c>
      <c r="P283" s="188" t="str">
        <f t="shared" si="101"/>
        <v/>
      </c>
      <c r="Q283" s="188" t="str">
        <f t="shared" si="88"/>
        <v/>
      </c>
      <c r="R283" s="148" t="str">
        <f t="shared" si="89"/>
        <v/>
      </c>
      <c r="W283" s="187" t="str">
        <f t="shared" si="102"/>
        <v/>
      </c>
      <c r="X283" s="141" t="str">
        <f t="shared" si="103"/>
        <v/>
      </c>
      <c r="Y283" s="148" t="str">
        <f t="shared" si="104"/>
        <v/>
      </c>
      <c r="Z283" s="188" t="str">
        <f t="shared" si="90"/>
        <v/>
      </c>
      <c r="AA283" s="188" t="str">
        <f t="shared" si="91"/>
        <v/>
      </c>
      <c r="AB283" s="188" t="str">
        <f t="shared" si="92"/>
        <v/>
      </c>
      <c r="AC283" s="148" t="str">
        <f t="shared" si="93"/>
        <v/>
      </c>
    </row>
    <row r="284" spans="1:29" x14ac:dyDescent="0.35">
      <c r="A284" s="132" t="str">
        <f t="shared" si="94"/>
        <v/>
      </c>
      <c r="B284" s="133" t="str">
        <f t="shared" si="95"/>
        <v/>
      </c>
      <c r="C284" s="134" t="str">
        <f t="shared" si="96"/>
        <v/>
      </c>
      <c r="D284" s="135" t="str">
        <f t="shared" si="84"/>
        <v/>
      </c>
      <c r="E284" s="135" t="str">
        <f t="shared" si="85"/>
        <v/>
      </c>
      <c r="F284" s="135" t="str">
        <f t="shared" si="86"/>
        <v/>
      </c>
      <c r="G284" s="134" t="str">
        <f t="shared" si="87"/>
        <v/>
      </c>
      <c r="L284" s="187" t="str">
        <f t="shared" si="97"/>
        <v/>
      </c>
      <c r="M284" s="141" t="str">
        <f t="shared" si="98"/>
        <v/>
      </c>
      <c r="N284" s="148" t="str">
        <f t="shared" si="99"/>
        <v/>
      </c>
      <c r="O284" s="188" t="str">
        <f t="shared" si="100"/>
        <v/>
      </c>
      <c r="P284" s="188" t="str">
        <f t="shared" si="101"/>
        <v/>
      </c>
      <c r="Q284" s="188" t="str">
        <f t="shared" si="88"/>
        <v/>
      </c>
      <c r="R284" s="148" t="str">
        <f t="shared" si="89"/>
        <v/>
      </c>
      <c r="W284" s="187" t="str">
        <f t="shared" si="102"/>
        <v/>
      </c>
      <c r="X284" s="141" t="str">
        <f t="shared" si="103"/>
        <v/>
      </c>
      <c r="Y284" s="148" t="str">
        <f t="shared" si="104"/>
        <v/>
      </c>
      <c r="Z284" s="188" t="str">
        <f t="shared" si="90"/>
        <v/>
      </c>
      <c r="AA284" s="188" t="str">
        <f t="shared" si="91"/>
        <v/>
      </c>
      <c r="AB284" s="188" t="str">
        <f t="shared" si="92"/>
        <v/>
      </c>
      <c r="AC284" s="148" t="str">
        <f t="shared" si="93"/>
        <v/>
      </c>
    </row>
    <row r="285" spans="1:29" x14ac:dyDescent="0.35">
      <c r="A285" s="132" t="str">
        <f t="shared" si="94"/>
        <v/>
      </c>
      <c r="B285" s="133" t="str">
        <f t="shared" si="95"/>
        <v/>
      </c>
      <c r="C285" s="134" t="str">
        <f t="shared" si="96"/>
        <v/>
      </c>
      <c r="D285" s="135" t="str">
        <f t="shared" si="84"/>
        <v/>
      </c>
      <c r="E285" s="135" t="str">
        <f t="shared" si="85"/>
        <v/>
      </c>
      <c r="F285" s="135" t="str">
        <f t="shared" si="86"/>
        <v/>
      </c>
      <c r="G285" s="134" t="str">
        <f t="shared" si="87"/>
        <v/>
      </c>
      <c r="L285" s="187" t="str">
        <f t="shared" si="97"/>
        <v/>
      </c>
      <c r="M285" s="141" t="str">
        <f t="shared" si="98"/>
        <v/>
      </c>
      <c r="N285" s="148" t="str">
        <f t="shared" si="99"/>
        <v/>
      </c>
      <c r="O285" s="188" t="str">
        <f t="shared" si="100"/>
        <v/>
      </c>
      <c r="P285" s="188" t="str">
        <f t="shared" si="101"/>
        <v/>
      </c>
      <c r="Q285" s="188" t="str">
        <f t="shared" si="88"/>
        <v/>
      </c>
      <c r="R285" s="148" t="str">
        <f t="shared" si="89"/>
        <v/>
      </c>
      <c r="W285" s="187" t="str">
        <f t="shared" si="102"/>
        <v/>
      </c>
      <c r="X285" s="141" t="str">
        <f t="shared" si="103"/>
        <v/>
      </c>
      <c r="Y285" s="148" t="str">
        <f t="shared" si="104"/>
        <v/>
      </c>
      <c r="Z285" s="188" t="str">
        <f t="shared" si="90"/>
        <v/>
      </c>
      <c r="AA285" s="188" t="str">
        <f t="shared" si="91"/>
        <v/>
      </c>
      <c r="AB285" s="188" t="str">
        <f t="shared" si="92"/>
        <v/>
      </c>
      <c r="AC285" s="148" t="str">
        <f t="shared" si="93"/>
        <v/>
      </c>
    </row>
    <row r="286" spans="1:29" x14ac:dyDescent="0.35">
      <c r="A286" s="132" t="str">
        <f t="shared" si="94"/>
        <v/>
      </c>
      <c r="B286" s="133" t="str">
        <f t="shared" si="95"/>
        <v/>
      </c>
      <c r="C286" s="134" t="str">
        <f t="shared" si="96"/>
        <v/>
      </c>
      <c r="D286" s="135" t="str">
        <f t="shared" si="84"/>
        <v/>
      </c>
      <c r="E286" s="135" t="str">
        <f t="shared" si="85"/>
        <v/>
      </c>
      <c r="F286" s="135" t="str">
        <f t="shared" si="86"/>
        <v/>
      </c>
      <c r="G286" s="134" t="str">
        <f t="shared" si="87"/>
        <v/>
      </c>
      <c r="L286" s="187" t="str">
        <f t="shared" si="97"/>
        <v/>
      </c>
      <c r="M286" s="141" t="str">
        <f t="shared" si="98"/>
        <v/>
      </c>
      <c r="N286" s="148" t="str">
        <f t="shared" si="99"/>
        <v/>
      </c>
      <c r="O286" s="188" t="str">
        <f t="shared" si="100"/>
        <v/>
      </c>
      <c r="P286" s="188" t="str">
        <f t="shared" si="101"/>
        <v/>
      </c>
      <c r="Q286" s="188" t="str">
        <f t="shared" si="88"/>
        <v/>
      </c>
      <c r="R286" s="148" t="str">
        <f t="shared" si="89"/>
        <v/>
      </c>
      <c r="W286" s="187" t="str">
        <f t="shared" si="102"/>
        <v/>
      </c>
      <c r="X286" s="141" t="str">
        <f t="shared" si="103"/>
        <v/>
      </c>
      <c r="Y286" s="148" t="str">
        <f t="shared" si="104"/>
        <v/>
      </c>
      <c r="Z286" s="188" t="str">
        <f t="shared" si="90"/>
        <v/>
      </c>
      <c r="AA286" s="188" t="str">
        <f t="shared" si="91"/>
        <v/>
      </c>
      <c r="AB286" s="188" t="str">
        <f t="shared" si="92"/>
        <v/>
      </c>
      <c r="AC286" s="148" t="str">
        <f t="shared" si="93"/>
        <v/>
      </c>
    </row>
    <row r="287" spans="1:29" x14ac:dyDescent="0.35">
      <c r="A287" s="132" t="str">
        <f t="shared" si="94"/>
        <v/>
      </c>
      <c r="B287" s="133" t="str">
        <f t="shared" si="95"/>
        <v/>
      </c>
      <c r="C287" s="134" t="str">
        <f t="shared" si="96"/>
        <v/>
      </c>
      <c r="D287" s="135" t="str">
        <f t="shared" si="84"/>
        <v/>
      </c>
      <c r="E287" s="135" t="str">
        <f t="shared" si="85"/>
        <v/>
      </c>
      <c r="F287" s="135" t="str">
        <f t="shared" si="86"/>
        <v/>
      </c>
      <c r="G287" s="134" t="str">
        <f t="shared" si="87"/>
        <v/>
      </c>
      <c r="L287" s="187" t="str">
        <f t="shared" si="97"/>
        <v/>
      </c>
      <c r="M287" s="141" t="str">
        <f t="shared" si="98"/>
        <v/>
      </c>
      <c r="N287" s="148" t="str">
        <f t="shared" si="99"/>
        <v/>
      </c>
      <c r="O287" s="188" t="str">
        <f t="shared" si="100"/>
        <v/>
      </c>
      <c r="P287" s="188" t="str">
        <f t="shared" si="101"/>
        <v/>
      </c>
      <c r="Q287" s="188" t="str">
        <f t="shared" si="88"/>
        <v/>
      </c>
      <c r="R287" s="148" t="str">
        <f t="shared" si="89"/>
        <v/>
      </c>
      <c r="W287" s="187" t="str">
        <f t="shared" si="102"/>
        <v/>
      </c>
      <c r="X287" s="141" t="str">
        <f t="shared" si="103"/>
        <v/>
      </c>
      <c r="Y287" s="148" t="str">
        <f t="shared" si="104"/>
        <v/>
      </c>
      <c r="Z287" s="188" t="str">
        <f t="shared" si="90"/>
        <v/>
      </c>
      <c r="AA287" s="188" t="str">
        <f t="shared" si="91"/>
        <v/>
      </c>
      <c r="AB287" s="188" t="str">
        <f t="shared" si="92"/>
        <v/>
      </c>
      <c r="AC287" s="148" t="str">
        <f t="shared" si="93"/>
        <v/>
      </c>
    </row>
    <row r="288" spans="1:29" x14ac:dyDescent="0.35">
      <c r="A288" s="132" t="str">
        <f t="shared" si="94"/>
        <v/>
      </c>
      <c r="B288" s="133" t="str">
        <f t="shared" si="95"/>
        <v/>
      </c>
      <c r="C288" s="134" t="str">
        <f t="shared" si="96"/>
        <v/>
      </c>
      <c r="D288" s="135" t="str">
        <f t="shared" si="84"/>
        <v/>
      </c>
      <c r="E288" s="135" t="str">
        <f t="shared" si="85"/>
        <v/>
      </c>
      <c r="F288" s="135" t="str">
        <f t="shared" si="86"/>
        <v/>
      </c>
      <c r="G288" s="134" t="str">
        <f t="shared" si="87"/>
        <v/>
      </c>
      <c r="L288" s="187" t="str">
        <f t="shared" si="97"/>
        <v/>
      </c>
      <c r="M288" s="141" t="str">
        <f t="shared" si="98"/>
        <v/>
      </c>
      <c r="N288" s="148" t="str">
        <f t="shared" si="99"/>
        <v/>
      </c>
      <c r="O288" s="188" t="str">
        <f t="shared" si="100"/>
        <v/>
      </c>
      <c r="P288" s="188" t="str">
        <f t="shared" si="101"/>
        <v/>
      </c>
      <c r="Q288" s="188" t="str">
        <f t="shared" si="88"/>
        <v/>
      </c>
      <c r="R288" s="148" t="str">
        <f t="shared" si="89"/>
        <v/>
      </c>
      <c r="W288" s="187" t="str">
        <f t="shared" si="102"/>
        <v/>
      </c>
      <c r="X288" s="141" t="str">
        <f t="shared" si="103"/>
        <v/>
      </c>
      <c r="Y288" s="148" t="str">
        <f t="shared" si="104"/>
        <v/>
      </c>
      <c r="Z288" s="188" t="str">
        <f t="shared" si="90"/>
        <v/>
      </c>
      <c r="AA288" s="188" t="str">
        <f t="shared" si="91"/>
        <v/>
      </c>
      <c r="AB288" s="188" t="str">
        <f t="shared" si="92"/>
        <v/>
      </c>
      <c r="AC288" s="148" t="str">
        <f t="shared" si="93"/>
        <v/>
      </c>
    </row>
    <row r="289" spans="1:29" x14ac:dyDescent="0.35">
      <c r="A289" s="132" t="str">
        <f t="shared" si="94"/>
        <v/>
      </c>
      <c r="B289" s="133" t="str">
        <f t="shared" si="95"/>
        <v/>
      </c>
      <c r="C289" s="134" t="str">
        <f t="shared" si="96"/>
        <v/>
      </c>
      <c r="D289" s="135" t="str">
        <f t="shared" si="84"/>
        <v/>
      </c>
      <c r="E289" s="135" t="str">
        <f t="shared" si="85"/>
        <v/>
      </c>
      <c r="F289" s="135" t="str">
        <f t="shared" si="86"/>
        <v/>
      </c>
      <c r="G289" s="134" t="str">
        <f t="shared" si="87"/>
        <v/>
      </c>
      <c r="L289" s="187" t="str">
        <f t="shared" si="97"/>
        <v/>
      </c>
      <c r="M289" s="141" t="str">
        <f t="shared" si="98"/>
        <v/>
      </c>
      <c r="N289" s="148" t="str">
        <f t="shared" si="99"/>
        <v/>
      </c>
      <c r="O289" s="188" t="str">
        <f t="shared" si="100"/>
        <v/>
      </c>
      <c r="P289" s="188" t="str">
        <f t="shared" si="101"/>
        <v/>
      </c>
      <c r="Q289" s="188" t="str">
        <f t="shared" si="88"/>
        <v/>
      </c>
      <c r="R289" s="148" t="str">
        <f t="shared" si="89"/>
        <v/>
      </c>
      <c r="W289" s="187" t="str">
        <f t="shared" si="102"/>
        <v/>
      </c>
      <c r="X289" s="141" t="str">
        <f t="shared" si="103"/>
        <v/>
      </c>
      <c r="Y289" s="148" t="str">
        <f t="shared" si="104"/>
        <v/>
      </c>
      <c r="Z289" s="188" t="str">
        <f t="shared" si="90"/>
        <v/>
      </c>
      <c r="AA289" s="188" t="str">
        <f t="shared" si="91"/>
        <v/>
      </c>
      <c r="AB289" s="188" t="str">
        <f t="shared" si="92"/>
        <v/>
      </c>
      <c r="AC289" s="148" t="str">
        <f t="shared" si="93"/>
        <v/>
      </c>
    </row>
    <row r="290" spans="1:29" x14ac:dyDescent="0.35">
      <c r="A290" s="132" t="str">
        <f t="shared" si="94"/>
        <v/>
      </c>
      <c r="B290" s="133" t="str">
        <f t="shared" si="95"/>
        <v/>
      </c>
      <c r="C290" s="134" t="str">
        <f t="shared" si="96"/>
        <v/>
      </c>
      <c r="D290" s="135" t="str">
        <f t="shared" si="84"/>
        <v/>
      </c>
      <c r="E290" s="135" t="str">
        <f t="shared" si="85"/>
        <v/>
      </c>
      <c r="F290" s="135" t="str">
        <f t="shared" si="86"/>
        <v/>
      </c>
      <c r="G290" s="134" t="str">
        <f t="shared" si="87"/>
        <v/>
      </c>
      <c r="L290" s="187" t="str">
        <f t="shared" si="97"/>
        <v/>
      </c>
      <c r="M290" s="141" t="str">
        <f t="shared" si="98"/>
        <v/>
      </c>
      <c r="N290" s="148" t="str">
        <f t="shared" si="99"/>
        <v/>
      </c>
      <c r="O290" s="188" t="str">
        <f t="shared" si="100"/>
        <v/>
      </c>
      <c r="P290" s="188" t="str">
        <f t="shared" si="101"/>
        <v/>
      </c>
      <c r="Q290" s="188" t="str">
        <f t="shared" si="88"/>
        <v/>
      </c>
      <c r="R290" s="148" t="str">
        <f t="shared" si="89"/>
        <v/>
      </c>
      <c r="W290" s="187" t="str">
        <f t="shared" si="102"/>
        <v/>
      </c>
      <c r="X290" s="141" t="str">
        <f t="shared" si="103"/>
        <v/>
      </c>
      <c r="Y290" s="148" t="str">
        <f t="shared" si="104"/>
        <v/>
      </c>
      <c r="Z290" s="188" t="str">
        <f t="shared" si="90"/>
        <v/>
      </c>
      <c r="AA290" s="188" t="str">
        <f t="shared" si="91"/>
        <v/>
      </c>
      <c r="AB290" s="188" t="str">
        <f t="shared" si="92"/>
        <v/>
      </c>
      <c r="AC290" s="148" t="str">
        <f t="shared" si="93"/>
        <v/>
      </c>
    </row>
    <row r="291" spans="1:29" x14ac:dyDescent="0.35">
      <c r="A291" s="132" t="str">
        <f t="shared" si="94"/>
        <v/>
      </c>
      <c r="B291" s="133" t="str">
        <f t="shared" si="95"/>
        <v/>
      </c>
      <c r="C291" s="134" t="str">
        <f t="shared" si="96"/>
        <v/>
      </c>
      <c r="D291" s="135" t="str">
        <f t="shared" si="84"/>
        <v/>
      </c>
      <c r="E291" s="135" t="str">
        <f t="shared" si="85"/>
        <v/>
      </c>
      <c r="F291" s="135" t="str">
        <f t="shared" si="86"/>
        <v/>
      </c>
      <c r="G291" s="134" t="str">
        <f t="shared" si="87"/>
        <v/>
      </c>
      <c r="L291" s="187" t="str">
        <f t="shared" si="97"/>
        <v/>
      </c>
      <c r="M291" s="141" t="str">
        <f t="shared" si="98"/>
        <v/>
      </c>
      <c r="N291" s="148" t="str">
        <f t="shared" si="99"/>
        <v/>
      </c>
      <c r="O291" s="188" t="str">
        <f t="shared" si="100"/>
        <v/>
      </c>
      <c r="P291" s="188" t="str">
        <f t="shared" si="101"/>
        <v/>
      </c>
      <c r="Q291" s="188" t="str">
        <f t="shared" si="88"/>
        <v/>
      </c>
      <c r="R291" s="148" t="str">
        <f t="shared" si="89"/>
        <v/>
      </c>
      <c r="W291" s="187" t="str">
        <f t="shared" si="102"/>
        <v/>
      </c>
      <c r="X291" s="141" t="str">
        <f t="shared" si="103"/>
        <v/>
      </c>
      <c r="Y291" s="148" t="str">
        <f t="shared" si="104"/>
        <v/>
      </c>
      <c r="Z291" s="188" t="str">
        <f t="shared" si="90"/>
        <v/>
      </c>
      <c r="AA291" s="188" t="str">
        <f t="shared" si="91"/>
        <v/>
      </c>
      <c r="AB291" s="188" t="str">
        <f t="shared" si="92"/>
        <v/>
      </c>
      <c r="AC291" s="148" t="str">
        <f t="shared" si="93"/>
        <v/>
      </c>
    </row>
    <row r="292" spans="1:29" x14ac:dyDescent="0.35">
      <c r="A292" s="132" t="str">
        <f t="shared" si="94"/>
        <v/>
      </c>
      <c r="B292" s="133" t="str">
        <f t="shared" si="95"/>
        <v/>
      </c>
      <c r="C292" s="134" t="str">
        <f t="shared" si="96"/>
        <v/>
      </c>
      <c r="D292" s="135" t="str">
        <f t="shared" si="84"/>
        <v/>
      </c>
      <c r="E292" s="135" t="str">
        <f t="shared" si="85"/>
        <v/>
      </c>
      <c r="F292" s="135" t="str">
        <f t="shared" si="86"/>
        <v/>
      </c>
      <c r="G292" s="134" t="str">
        <f t="shared" si="87"/>
        <v/>
      </c>
      <c r="L292" s="187" t="str">
        <f t="shared" si="97"/>
        <v/>
      </c>
      <c r="M292" s="141" t="str">
        <f t="shared" si="98"/>
        <v/>
      </c>
      <c r="N292" s="148" t="str">
        <f t="shared" si="99"/>
        <v/>
      </c>
      <c r="O292" s="188" t="str">
        <f t="shared" si="100"/>
        <v/>
      </c>
      <c r="P292" s="188" t="str">
        <f t="shared" si="101"/>
        <v/>
      </c>
      <c r="Q292" s="188" t="str">
        <f t="shared" si="88"/>
        <v/>
      </c>
      <c r="R292" s="148" t="str">
        <f t="shared" si="89"/>
        <v/>
      </c>
      <c r="W292" s="187" t="str">
        <f t="shared" si="102"/>
        <v/>
      </c>
      <c r="X292" s="141" t="str">
        <f t="shared" si="103"/>
        <v/>
      </c>
      <c r="Y292" s="148" t="str">
        <f t="shared" si="104"/>
        <v/>
      </c>
      <c r="Z292" s="188" t="str">
        <f t="shared" si="90"/>
        <v/>
      </c>
      <c r="AA292" s="188" t="str">
        <f t="shared" si="91"/>
        <v/>
      </c>
      <c r="AB292" s="188" t="str">
        <f t="shared" si="92"/>
        <v/>
      </c>
      <c r="AC292" s="148" t="str">
        <f t="shared" si="93"/>
        <v/>
      </c>
    </row>
    <row r="293" spans="1:29" x14ac:dyDescent="0.35">
      <c r="A293" s="132" t="str">
        <f t="shared" si="94"/>
        <v/>
      </c>
      <c r="B293" s="133" t="str">
        <f t="shared" si="95"/>
        <v/>
      </c>
      <c r="C293" s="134" t="str">
        <f t="shared" si="96"/>
        <v/>
      </c>
      <c r="D293" s="135" t="str">
        <f t="shared" si="84"/>
        <v/>
      </c>
      <c r="E293" s="135" t="str">
        <f t="shared" si="85"/>
        <v/>
      </c>
      <c r="F293" s="135" t="str">
        <f t="shared" si="86"/>
        <v/>
      </c>
      <c r="G293" s="134" t="str">
        <f t="shared" si="87"/>
        <v/>
      </c>
      <c r="L293" s="187" t="str">
        <f t="shared" si="97"/>
        <v/>
      </c>
      <c r="M293" s="141" t="str">
        <f t="shared" si="98"/>
        <v/>
      </c>
      <c r="N293" s="148" t="str">
        <f t="shared" si="99"/>
        <v/>
      </c>
      <c r="O293" s="188" t="str">
        <f t="shared" si="100"/>
        <v/>
      </c>
      <c r="P293" s="188" t="str">
        <f t="shared" si="101"/>
        <v/>
      </c>
      <c r="Q293" s="188" t="str">
        <f t="shared" si="88"/>
        <v/>
      </c>
      <c r="R293" s="148" t="str">
        <f t="shared" si="89"/>
        <v/>
      </c>
      <c r="W293" s="187" t="str">
        <f t="shared" si="102"/>
        <v/>
      </c>
      <c r="X293" s="141" t="str">
        <f t="shared" si="103"/>
        <v/>
      </c>
      <c r="Y293" s="148" t="str">
        <f t="shared" si="104"/>
        <v/>
      </c>
      <c r="Z293" s="188" t="str">
        <f t="shared" si="90"/>
        <v/>
      </c>
      <c r="AA293" s="188" t="str">
        <f t="shared" si="91"/>
        <v/>
      </c>
      <c r="AB293" s="188" t="str">
        <f t="shared" si="92"/>
        <v/>
      </c>
      <c r="AC293" s="148" t="str">
        <f t="shared" si="93"/>
        <v/>
      </c>
    </row>
    <row r="294" spans="1:29" x14ac:dyDescent="0.35">
      <c r="A294" s="132" t="str">
        <f t="shared" si="94"/>
        <v/>
      </c>
      <c r="B294" s="133" t="str">
        <f t="shared" si="95"/>
        <v/>
      </c>
      <c r="C294" s="134" t="str">
        <f t="shared" si="96"/>
        <v/>
      </c>
      <c r="D294" s="135" t="str">
        <f t="shared" si="84"/>
        <v/>
      </c>
      <c r="E294" s="135" t="str">
        <f t="shared" si="85"/>
        <v/>
      </c>
      <c r="F294" s="135" t="str">
        <f t="shared" si="86"/>
        <v/>
      </c>
      <c r="G294" s="134" t="str">
        <f t="shared" si="87"/>
        <v/>
      </c>
      <c r="L294" s="187" t="str">
        <f t="shared" si="97"/>
        <v/>
      </c>
      <c r="M294" s="141" t="str">
        <f t="shared" si="98"/>
        <v/>
      </c>
      <c r="N294" s="148" t="str">
        <f t="shared" si="99"/>
        <v/>
      </c>
      <c r="O294" s="188" t="str">
        <f t="shared" si="100"/>
        <v/>
      </c>
      <c r="P294" s="188" t="str">
        <f t="shared" si="101"/>
        <v/>
      </c>
      <c r="Q294" s="188" t="str">
        <f t="shared" si="88"/>
        <v/>
      </c>
      <c r="R294" s="148" t="str">
        <f t="shared" si="89"/>
        <v/>
      </c>
      <c r="W294" s="187" t="str">
        <f t="shared" si="102"/>
        <v/>
      </c>
      <c r="X294" s="141" t="str">
        <f t="shared" si="103"/>
        <v/>
      </c>
      <c r="Y294" s="148" t="str">
        <f t="shared" si="104"/>
        <v/>
      </c>
      <c r="Z294" s="188" t="str">
        <f t="shared" si="90"/>
        <v/>
      </c>
      <c r="AA294" s="188" t="str">
        <f t="shared" si="91"/>
        <v/>
      </c>
      <c r="AB294" s="188" t="str">
        <f t="shared" si="92"/>
        <v/>
      </c>
      <c r="AC294" s="148" t="str">
        <f t="shared" si="93"/>
        <v/>
      </c>
    </row>
    <row r="295" spans="1:29" x14ac:dyDescent="0.35">
      <c r="A295" s="132" t="str">
        <f t="shared" si="94"/>
        <v/>
      </c>
      <c r="B295" s="133" t="str">
        <f t="shared" si="95"/>
        <v/>
      </c>
      <c r="C295" s="134" t="str">
        <f t="shared" si="96"/>
        <v/>
      </c>
      <c r="D295" s="135" t="str">
        <f t="shared" si="84"/>
        <v/>
      </c>
      <c r="E295" s="135" t="str">
        <f t="shared" si="85"/>
        <v/>
      </c>
      <c r="F295" s="135" t="str">
        <f t="shared" si="86"/>
        <v/>
      </c>
      <c r="G295" s="134" t="str">
        <f t="shared" si="87"/>
        <v/>
      </c>
      <c r="L295" s="187" t="str">
        <f t="shared" si="97"/>
        <v/>
      </c>
      <c r="M295" s="141" t="str">
        <f t="shared" si="98"/>
        <v/>
      </c>
      <c r="N295" s="148" t="str">
        <f t="shared" si="99"/>
        <v/>
      </c>
      <c r="O295" s="188" t="str">
        <f t="shared" si="100"/>
        <v/>
      </c>
      <c r="P295" s="188" t="str">
        <f t="shared" si="101"/>
        <v/>
      </c>
      <c r="Q295" s="188" t="str">
        <f t="shared" si="88"/>
        <v/>
      </c>
      <c r="R295" s="148" t="str">
        <f t="shared" si="89"/>
        <v/>
      </c>
      <c r="W295" s="187" t="str">
        <f t="shared" si="102"/>
        <v/>
      </c>
      <c r="X295" s="141" t="str">
        <f t="shared" si="103"/>
        <v/>
      </c>
      <c r="Y295" s="148" t="str">
        <f t="shared" si="104"/>
        <v/>
      </c>
      <c r="Z295" s="188" t="str">
        <f t="shared" si="90"/>
        <v/>
      </c>
      <c r="AA295" s="188" t="str">
        <f t="shared" si="91"/>
        <v/>
      </c>
      <c r="AB295" s="188" t="str">
        <f t="shared" si="92"/>
        <v/>
      </c>
      <c r="AC295" s="148" t="str">
        <f t="shared" si="93"/>
        <v/>
      </c>
    </row>
    <row r="296" spans="1:29" x14ac:dyDescent="0.35">
      <c r="A296" s="132" t="str">
        <f t="shared" si="94"/>
        <v/>
      </c>
      <c r="B296" s="133" t="str">
        <f t="shared" si="95"/>
        <v/>
      </c>
      <c r="C296" s="134" t="str">
        <f t="shared" si="96"/>
        <v/>
      </c>
      <c r="D296" s="135" t="str">
        <f t="shared" si="84"/>
        <v/>
      </c>
      <c r="E296" s="135" t="str">
        <f t="shared" si="85"/>
        <v/>
      </c>
      <c r="F296" s="135" t="str">
        <f t="shared" si="86"/>
        <v/>
      </c>
      <c r="G296" s="134" t="str">
        <f t="shared" si="87"/>
        <v/>
      </c>
      <c r="L296" s="187" t="str">
        <f t="shared" si="97"/>
        <v/>
      </c>
      <c r="M296" s="141" t="str">
        <f t="shared" si="98"/>
        <v/>
      </c>
      <c r="N296" s="148" t="str">
        <f t="shared" si="99"/>
        <v/>
      </c>
      <c r="O296" s="188" t="str">
        <f t="shared" si="100"/>
        <v/>
      </c>
      <c r="P296" s="188" t="str">
        <f t="shared" si="101"/>
        <v/>
      </c>
      <c r="Q296" s="188" t="str">
        <f t="shared" si="88"/>
        <v/>
      </c>
      <c r="R296" s="148" t="str">
        <f t="shared" si="89"/>
        <v/>
      </c>
      <c r="W296" s="187" t="str">
        <f t="shared" si="102"/>
        <v/>
      </c>
      <c r="X296" s="141" t="str">
        <f t="shared" si="103"/>
        <v/>
      </c>
      <c r="Y296" s="148" t="str">
        <f t="shared" si="104"/>
        <v/>
      </c>
      <c r="Z296" s="188" t="str">
        <f t="shared" si="90"/>
        <v/>
      </c>
      <c r="AA296" s="188" t="str">
        <f t="shared" si="91"/>
        <v/>
      </c>
      <c r="AB296" s="188" t="str">
        <f t="shared" si="92"/>
        <v/>
      </c>
      <c r="AC296" s="148" t="str">
        <f t="shared" si="93"/>
        <v/>
      </c>
    </row>
    <row r="297" spans="1:29" x14ac:dyDescent="0.35">
      <c r="A297" s="132" t="str">
        <f t="shared" si="94"/>
        <v/>
      </c>
      <c r="B297" s="133" t="str">
        <f t="shared" si="95"/>
        <v/>
      </c>
      <c r="C297" s="134" t="str">
        <f t="shared" si="96"/>
        <v/>
      </c>
      <c r="D297" s="135" t="str">
        <f t="shared" si="84"/>
        <v/>
      </c>
      <c r="E297" s="135" t="str">
        <f t="shared" si="85"/>
        <v/>
      </c>
      <c r="F297" s="135" t="str">
        <f t="shared" si="86"/>
        <v/>
      </c>
      <c r="G297" s="134" t="str">
        <f t="shared" si="87"/>
        <v/>
      </c>
      <c r="L297" s="187" t="str">
        <f t="shared" si="97"/>
        <v/>
      </c>
      <c r="M297" s="141" t="str">
        <f t="shared" si="98"/>
        <v/>
      </c>
      <c r="N297" s="148" t="str">
        <f t="shared" si="99"/>
        <v/>
      </c>
      <c r="O297" s="188" t="str">
        <f t="shared" si="100"/>
        <v/>
      </c>
      <c r="P297" s="188" t="str">
        <f t="shared" si="101"/>
        <v/>
      </c>
      <c r="Q297" s="188" t="str">
        <f t="shared" si="88"/>
        <v/>
      </c>
      <c r="R297" s="148" t="str">
        <f t="shared" si="89"/>
        <v/>
      </c>
      <c r="W297" s="187" t="str">
        <f t="shared" si="102"/>
        <v/>
      </c>
      <c r="X297" s="141" t="str">
        <f t="shared" si="103"/>
        <v/>
      </c>
      <c r="Y297" s="148" t="str">
        <f t="shared" si="104"/>
        <v/>
      </c>
      <c r="Z297" s="188" t="str">
        <f t="shared" si="90"/>
        <v/>
      </c>
      <c r="AA297" s="188" t="str">
        <f t="shared" si="91"/>
        <v/>
      </c>
      <c r="AB297" s="188" t="str">
        <f t="shared" si="92"/>
        <v/>
      </c>
      <c r="AC297" s="148" t="str">
        <f t="shared" si="93"/>
        <v/>
      </c>
    </row>
    <row r="298" spans="1:29" x14ac:dyDescent="0.35">
      <c r="A298" s="132" t="str">
        <f t="shared" si="94"/>
        <v/>
      </c>
      <c r="B298" s="133" t="str">
        <f t="shared" si="95"/>
        <v/>
      </c>
      <c r="C298" s="134" t="str">
        <f t="shared" si="96"/>
        <v/>
      </c>
      <c r="D298" s="135" t="str">
        <f t="shared" si="84"/>
        <v/>
      </c>
      <c r="E298" s="135" t="str">
        <f t="shared" si="85"/>
        <v/>
      </c>
      <c r="F298" s="135" t="str">
        <f t="shared" si="86"/>
        <v/>
      </c>
      <c r="G298" s="134" t="str">
        <f t="shared" si="87"/>
        <v/>
      </c>
      <c r="L298" s="187" t="str">
        <f t="shared" si="97"/>
        <v/>
      </c>
      <c r="M298" s="141" t="str">
        <f t="shared" si="98"/>
        <v/>
      </c>
      <c r="N298" s="148" t="str">
        <f t="shared" si="99"/>
        <v/>
      </c>
      <c r="O298" s="188" t="str">
        <f t="shared" si="100"/>
        <v/>
      </c>
      <c r="P298" s="188" t="str">
        <f t="shared" si="101"/>
        <v/>
      </c>
      <c r="Q298" s="188" t="str">
        <f t="shared" si="88"/>
        <v/>
      </c>
      <c r="R298" s="148" t="str">
        <f t="shared" si="89"/>
        <v/>
      </c>
      <c r="W298" s="187" t="str">
        <f t="shared" si="102"/>
        <v/>
      </c>
      <c r="X298" s="141" t="str">
        <f t="shared" si="103"/>
        <v/>
      </c>
      <c r="Y298" s="148" t="str">
        <f t="shared" si="104"/>
        <v/>
      </c>
      <c r="Z298" s="188" t="str">
        <f t="shared" si="90"/>
        <v/>
      </c>
      <c r="AA298" s="188" t="str">
        <f t="shared" si="91"/>
        <v/>
      </c>
      <c r="AB298" s="188" t="str">
        <f t="shared" si="92"/>
        <v/>
      </c>
      <c r="AC298" s="148" t="str">
        <f t="shared" si="93"/>
        <v/>
      </c>
    </row>
    <row r="299" spans="1:29" x14ac:dyDescent="0.35">
      <c r="A299" s="132" t="str">
        <f t="shared" si="94"/>
        <v/>
      </c>
      <c r="B299" s="133" t="str">
        <f t="shared" si="95"/>
        <v/>
      </c>
      <c r="C299" s="134" t="str">
        <f t="shared" si="96"/>
        <v/>
      </c>
      <c r="D299" s="135" t="str">
        <f t="shared" si="84"/>
        <v/>
      </c>
      <c r="E299" s="135" t="str">
        <f t="shared" si="85"/>
        <v/>
      </c>
      <c r="F299" s="135" t="str">
        <f t="shared" si="86"/>
        <v/>
      </c>
      <c r="G299" s="134" t="str">
        <f t="shared" si="87"/>
        <v/>
      </c>
      <c r="L299" s="187" t="str">
        <f t="shared" si="97"/>
        <v/>
      </c>
      <c r="M299" s="141" t="str">
        <f t="shared" si="98"/>
        <v/>
      </c>
      <c r="N299" s="148" t="str">
        <f t="shared" si="99"/>
        <v/>
      </c>
      <c r="O299" s="188" t="str">
        <f t="shared" si="100"/>
        <v/>
      </c>
      <c r="P299" s="188" t="str">
        <f t="shared" si="101"/>
        <v/>
      </c>
      <c r="Q299" s="188" t="str">
        <f t="shared" si="88"/>
        <v/>
      </c>
      <c r="R299" s="148" t="str">
        <f t="shared" si="89"/>
        <v/>
      </c>
      <c r="W299" s="187" t="str">
        <f t="shared" si="102"/>
        <v/>
      </c>
      <c r="X299" s="141" t="str">
        <f t="shared" si="103"/>
        <v/>
      </c>
      <c r="Y299" s="148" t="str">
        <f t="shared" si="104"/>
        <v/>
      </c>
      <c r="Z299" s="188" t="str">
        <f t="shared" si="90"/>
        <v/>
      </c>
      <c r="AA299" s="188" t="str">
        <f t="shared" si="91"/>
        <v/>
      </c>
      <c r="AB299" s="188" t="str">
        <f t="shared" si="92"/>
        <v/>
      </c>
      <c r="AC299" s="148" t="str">
        <f t="shared" si="93"/>
        <v/>
      </c>
    </row>
    <row r="300" spans="1:29" x14ac:dyDescent="0.35">
      <c r="A300" s="132" t="str">
        <f t="shared" si="94"/>
        <v/>
      </c>
      <c r="B300" s="133" t="str">
        <f t="shared" si="95"/>
        <v/>
      </c>
      <c r="C300" s="134" t="str">
        <f t="shared" si="96"/>
        <v/>
      </c>
      <c r="D300" s="135" t="str">
        <f t="shared" si="84"/>
        <v/>
      </c>
      <c r="E300" s="135" t="str">
        <f t="shared" si="85"/>
        <v/>
      </c>
      <c r="F300" s="135" t="str">
        <f t="shared" si="86"/>
        <v/>
      </c>
      <c r="G300" s="134" t="str">
        <f t="shared" si="87"/>
        <v/>
      </c>
      <c r="L300" s="187" t="str">
        <f t="shared" si="97"/>
        <v/>
      </c>
      <c r="M300" s="141" t="str">
        <f t="shared" si="98"/>
        <v/>
      </c>
      <c r="N300" s="148" t="str">
        <f t="shared" si="99"/>
        <v/>
      </c>
      <c r="O300" s="188" t="str">
        <f t="shared" si="100"/>
        <v/>
      </c>
      <c r="P300" s="188" t="str">
        <f t="shared" si="101"/>
        <v/>
      </c>
      <c r="Q300" s="188" t="str">
        <f t="shared" si="88"/>
        <v/>
      </c>
      <c r="R300" s="148" t="str">
        <f t="shared" si="89"/>
        <v/>
      </c>
      <c r="W300" s="187" t="str">
        <f t="shared" si="102"/>
        <v/>
      </c>
      <c r="X300" s="141" t="str">
        <f t="shared" si="103"/>
        <v/>
      </c>
      <c r="Y300" s="148" t="str">
        <f t="shared" si="104"/>
        <v/>
      </c>
      <c r="Z300" s="188" t="str">
        <f t="shared" si="90"/>
        <v/>
      </c>
      <c r="AA300" s="188" t="str">
        <f t="shared" si="91"/>
        <v/>
      </c>
      <c r="AB300" s="188" t="str">
        <f t="shared" si="92"/>
        <v/>
      </c>
      <c r="AC300" s="148" t="str">
        <f t="shared" si="93"/>
        <v/>
      </c>
    </row>
    <row r="301" spans="1:29" x14ac:dyDescent="0.35">
      <c r="A301" s="132" t="str">
        <f t="shared" si="94"/>
        <v/>
      </c>
      <c r="B301" s="133" t="str">
        <f t="shared" si="95"/>
        <v/>
      </c>
      <c r="C301" s="134" t="str">
        <f t="shared" si="96"/>
        <v/>
      </c>
      <c r="D301" s="135" t="str">
        <f t="shared" si="84"/>
        <v/>
      </c>
      <c r="E301" s="135" t="str">
        <f t="shared" si="85"/>
        <v/>
      </c>
      <c r="F301" s="135" t="str">
        <f t="shared" si="86"/>
        <v/>
      </c>
      <c r="G301" s="134" t="str">
        <f t="shared" si="87"/>
        <v/>
      </c>
      <c r="L301" s="187" t="str">
        <f t="shared" si="97"/>
        <v/>
      </c>
      <c r="M301" s="141" t="str">
        <f t="shared" si="98"/>
        <v/>
      </c>
      <c r="N301" s="148" t="str">
        <f t="shared" si="99"/>
        <v/>
      </c>
      <c r="O301" s="188" t="str">
        <f t="shared" si="100"/>
        <v/>
      </c>
      <c r="P301" s="188" t="str">
        <f t="shared" si="101"/>
        <v/>
      </c>
      <c r="Q301" s="188" t="str">
        <f t="shared" si="88"/>
        <v/>
      </c>
      <c r="R301" s="148" t="str">
        <f t="shared" si="89"/>
        <v/>
      </c>
      <c r="W301" s="187" t="str">
        <f t="shared" si="102"/>
        <v/>
      </c>
      <c r="X301" s="141" t="str">
        <f t="shared" si="103"/>
        <v/>
      </c>
      <c r="Y301" s="148" t="str">
        <f t="shared" si="104"/>
        <v/>
      </c>
      <c r="Z301" s="188" t="str">
        <f t="shared" si="90"/>
        <v/>
      </c>
      <c r="AA301" s="188" t="str">
        <f t="shared" si="91"/>
        <v/>
      </c>
      <c r="AB301" s="188" t="str">
        <f t="shared" si="92"/>
        <v/>
      </c>
      <c r="AC301" s="148" t="str">
        <f t="shared" si="93"/>
        <v/>
      </c>
    </row>
    <row r="302" spans="1:29" x14ac:dyDescent="0.35">
      <c r="A302" s="132" t="str">
        <f t="shared" si="94"/>
        <v/>
      </c>
      <c r="B302" s="133" t="str">
        <f t="shared" si="95"/>
        <v/>
      </c>
      <c r="C302" s="134" t="str">
        <f t="shared" si="96"/>
        <v/>
      </c>
      <c r="D302" s="135" t="str">
        <f t="shared" si="84"/>
        <v/>
      </c>
      <c r="E302" s="135" t="str">
        <f t="shared" si="85"/>
        <v/>
      </c>
      <c r="F302" s="135" t="str">
        <f t="shared" si="86"/>
        <v/>
      </c>
      <c r="G302" s="134" t="str">
        <f t="shared" si="87"/>
        <v/>
      </c>
      <c r="L302" s="187" t="str">
        <f t="shared" si="97"/>
        <v/>
      </c>
      <c r="M302" s="141" t="str">
        <f t="shared" si="98"/>
        <v/>
      </c>
      <c r="N302" s="148" t="str">
        <f t="shared" si="99"/>
        <v/>
      </c>
      <c r="O302" s="188" t="str">
        <f t="shared" si="100"/>
        <v/>
      </c>
      <c r="P302" s="188" t="str">
        <f t="shared" si="101"/>
        <v/>
      </c>
      <c r="Q302" s="188" t="str">
        <f t="shared" si="88"/>
        <v/>
      </c>
      <c r="R302" s="148" t="str">
        <f t="shared" si="89"/>
        <v/>
      </c>
      <c r="W302" s="187" t="str">
        <f t="shared" si="102"/>
        <v/>
      </c>
      <c r="X302" s="141" t="str">
        <f t="shared" si="103"/>
        <v/>
      </c>
      <c r="Y302" s="148" t="str">
        <f t="shared" si="104"/>
        <v/>
      </c>
      <c r="Z302" s="188" t="str">
        <f t="shared" si="90"/>
        <v/>
      </c>
      <c r="AA302" s="188" t="str">
        <f t="shared" si="91"/>
        <v/>
      </c>
      <c r="AB302" s="188" t="str">
        <f t="shared" si="92"/>
        <v/>
      </c>
      <c r="AC302" s="148" t="str">
        <f t="shared" si="93"/>
        <v/>
      </c>
    </row>
    <row r="303" spans="1:29" x14ac:dyDescent="0.35">
      <c r="A303" s="132" t="str">
        <f t="shared" si="94"/>
        <v/>
      </c>
      <c r="B303" s="133" t="str">
        <f t="shared" si="95"/>
        <v/>
      </c>
      <c r="C303" s="134" t="str">
        <f t="shared" si="96"/>
        <v/>
      </c>
      <c r="D303" s="135" t="str">
        <f t="shared" si="84"/>
        <v/>
      </c>
      <c r="E303" s="135" t="str">
        <f t="shared" si="85"/>
        <v/>
      </c>
      <c r="F303" s="135" t="str">
        <f t="shared" si="86"/>
        <v/>
      </c>
      <c r="G303" s="134" t="str">
        <f t="shared" si="87"/>
        <v/>
      </c>
      <c r="L303" s="187" t="str">
        <f t="shared" si="97"/>
        <v/>
      </c>
      <c r="M303" s="141" t="str">
        <f t="shared" si="98"/>
        <v/>
      </c>
      <c r="N303" s="148" t="str">
        <f t="shared" si="99"/>
        <v/>
      </c>
      <c r="O303" s="188" t="str">
        <f t="shared" si="100"/>
        <v/>
      </c>
      <c r="P303" s="188" t="str">
        <f t="shared" si="101"/>
        <v/>
      </c>
      <c r="Q303" s="188" t="str">
        <f t="shared" si="88"/>
        <v/>
      </c>
      <c r="R303" s="148" t="str">
        <f t="shared" si="89"/>
        <v/>
      </c>
      <c r="W303" s="187" t="str">
        <f t="shared" si="102"/>
        <v/>
      </c>
      <c r="X303" s="141" t="str">
        <f t="shared" si="103"/>
        <v/>
      </c>
      <c r="Y303" s="148" t="str">
        <f t="shared" si="104"/>
        <v/>
      </c>
      <c r="Z303" s="188" t="str">
        <f t="shared" si="90"/>
        <v/>
      </c>
      <c r="AA303" s="188" t="str">
        <f t="shared" si="91"/>
        <v/>
      </c>
      <c r="AB303" s="188" t="str">
        <f t="shared" si="92"/>
        <v/>
      </c>
      <c r="AC303" s="148" t="str">
        <f t="shared" si="93"/>
        <v/>
      </c>
    </row>
    <row r="304" spans="1:29" x14ac:dyDescent="0.35">
      <c r="A304" s="132" t="str">
        <f t="shared" si="94"/>
        <v/>
      </c>
      <c r="B304" s="133" t="str">
        <f t="shared" si="95"/>
        <v/>
      </c>
      <c r="C304" s="134" t="str">
        <f t="shared" si="96"/>
        <v/>
      </c>
      <c r="D304" s="135" t="str">
        <f t="shared" si="84"/>
        <v/>
      </c>
      <c r="E304" s="135" t="str">
        <f t="shared" si="85"/>
        <v/>
      </c>
      <c r="F304" s="135" t="str">
        <f t="shared" si="86"/>
        <v/>
      </c>
      <c r="G304" s="134" t="str">
        <f t="shared" si="87"/>
        <v/>
      </c>
      <c r="L304" s="187" t="str">
        <f t="shared" si="97"/>
        <v/>
      </c>
      <c r="M304" s="141" t="str">
        <f t="shared" si="98"/>
        <v/>
      </c>
      <c r="N304" s="148" t="str">
        <f t="shared" si="99"/>
        <v/>
      </c>
      <c r="O304" s="188" t="str">
        <f t="shared" si="100"/>
        <v/>
      </c>
      <c r="P304" s="188" t="str">
        <f t="shared" si="101"/>
        <v/>
      </c>
      <c r="Q304" s="188" t="str">
        <f t="shared" si="88"/>
        <v/>
      </c>
      <c r="R304" s="148" t="str">
        <f t="shared" si="89"/>
        <v/>
      </c>
      <c r="W304" s="187" t="str">
        <f t="shared" si="102"/>
        <v/>
      </c>
      <c r="X304" s="141" t="str">
        <f t="shared" si="103"/>
        <v/>
      </c>
      <c r="Y304" s="148" t="str">
        <f t="shared" si="104"/>
        <v/>
      </c>
      <c r="Z304" s="188" t="str">
        <f t="shared" si="90"/>
        <v/>
      </c>
      <c r="AA304" s="188" t="str">
        <f t="shared" si="91"/>
        <v/>
      </c>
      <c r="AB304" s="188" t="str">
        <f t="shared" si="92"/>
        <v/>
      </c>
      <c r="AC304" s="148" t="str">
        <f t="shared" si="93"/>
        <v/>
      </c>
    </row>
    <row r="305" spans="1:29" x14ac:dyDescent="0.35">
      <c r="A305" s="132" t="str">
        <f t="shared" si="94"/>
        <v/>
      </c>
      <c r="B305" s="133" t="str">
        <f t="shared" si="95"/>
        <v/>
      </c>
      <c r="C305" s="134" t="str">
        <f t="shared" si="96"/>
        <v/>
      </c>
      <c r="D305" s="135" t="str">
        <f t="shared" si="84"/>
        <v/>
      </c>
      <c r="E305" s="135" t="str">
        <f t="shared" si="85"/>
        <v/>
      </c>
      <c r="F305" s="135" t="str">
        <f t="shared" si="86"/>
        <v/>
      </c>
      <c r="G305" s="134" t="str">
        <f t="shared" si="87"/>
        <v/>
      </c>
      <c r="L305" s="187" t="str">
        <f t="shared" si="97"/>
        <v/>
      </c>
      <c r="M305" s="141" t="str">
        <f t="shared" si="98"/>
        <v/>
      </c>
      <c r="N305" s="148" t="str">
        <f t="shared" si="99"/>
        <v/>
      </c>
      <c r="O305" s="188" t="str">
        <f t="shared" si="100"/>
        <v/>
      </c>
      <c r="P305" s="188" t="str">
        <f t="shared" si="101"/>
        <v/>
      </c>
      <c r="Q305" s="188" t="str">
        <f t="shared" si="88"/>
        <v/>
      </c>
      <c r="R305" s="148" t="str">
        <f t="shared" si="89"/>
        <v/>
      </c>
      <c r="W305" s="187" t="str">
        <f t="shared" si="102"/>
        <v/>
      </c>
      <c r="X305" s="141" t="str">
        <f t="shared" si="103"/>
        <v/>
      </c>
      <c r="Y305" s="148" t="str">
        <f t="shared" si="104"/>
        <v/>
      </c>
      <c r="Z305" s="188" t="str">
        <f t="shared" si="90"/>
        <v/>
      </c>
      <c r="AA305" s="188" t="str">
        <f t="shared" si="91"/>
        <v/>
      </c>
      <c r="AB305" s="188" t="str">
        <f t="shared" si="92"/>
        <v/>
      </c>
      <c r="AC305" s="148" t="str">
        <f t="shared" si="93"/>
        <v/>
      </c>
    </row>
    <row r="306" spans="1:29" x14ac:dyDescent="0.35">
      <c r="A306" s="132" t="str">
        <f t="shared" si="94"/>
        <v/>
      </c>
      <c r="B306" s="133" t="str">
        <f t="shared" si="95"/>
        <v/>
      </c>
      <c r="C306" s="134" t="str">
        <f t="shared" si="96"/>
        <v/>
      </c>
      <c r="D306" s="135" t="str">
        <f t="shared" si="84"/>
        <v/>
      </c>
      <c r="E306" s="135" t="str">
        <f t="shared" si="85"/>
        <v/>
      </c>
      <c r="F306" s="135" t="str">
        <f t="shared" si="86"/>
        <v/>
      </c>
      <c r="G306" s="134" t="str">
        <f t="shared" si="87"/>
        <v/>
      </c>
      <c r="L306" s="187" t="str">
        <f t="shared" si="97"/>
        <v/>
      </c>
      <c r="M306" s="141" t="str">
        <f t="shared" si="98"/>
        <v/>
      </c>
      <c r="N306" s="148" t="str">
        <f t="shared" si="99"/>
        <v/>
      </c>
      <c r="O306" s="188" t="str">
        <f t="shared" si="100"/>
        <v/>
      </c>
      <c r="P306" s="188" t="str">
        <f t="shared" si="101"/>
        <v/>
      </c>
      <c r="Q306" s="188" t="str">
        <f t="shared" si="88"/>
        <v/>
      </c>
      <c r="R306" s="148" t="str">
        <f t="shared" si="89"/>
        <v/>
      </c>
      <c r="W306" s="187" t="str">
        <f t="shared" si="102"/>
        <v/>
      </c>
      <c r="X306" s="141" t="str">
        <f t="shared" si="103"/>
        <v/>
      </c>
      <c r="Y306" s="148" t="str">
        <f t="shared" si="104"/>
        <v/>
      </c>
      <c r="Z306" s="188" t="str">
        <f t="shared" si="90"/>
        <v/>
      </c>
      <c r="AA306" s="188" t="str">
        <f t="shared" si="91"/>
        <v/>
      </c>
      <c r="AB306" s="188" t="str">
        <f t="shared" si="92"/>
        <v/>
      </c>
      <c r="AC306" s="148" t="str">
        <f t="shared" si="93"/>
        <v/>
      </c>
    </row>
    <row r="307" spans="1:29" x14ac:dyDescent="0.35">
      <c r="A307" s="132" t="str">
        <f t="shared" si="94"/>
        <v/>
      </c>
      <c r="B307" s="133" t="str">
        <f t="shared" si="95"/>
        <v/>
      </c>
      <c r="C307" s="134" t="str">
        <f t="shared" si="96"/>
        <v/>
      </c>
      <c r="D307" s="135" t="str">
        <f t="shared" si="84"/>
        <v/>
      </c>
      <c r="E307" s="135" t="str">
        <f t="shared" si="85"/>
        <v/>
      </c>
      <c r="F307" s="135" t="str">
        <f t="shared" si="86"/>
        <v/>
      </c>
      <c r="G307" s="134" t="str">
        <f t="shared" si="87"/>
        <v/>
      </c>
      <c r="L307" s="187" t="str">
        <f t="shared" si="97"/>
        <v/>
      </c>
      <c r="M307" s="141" t="str">
        <f t="shared" si="98"/>
        <v/>
      </c>
      <c r="N307" s="148" t="str">
        <f t="shared" si="99"/>
        <v/>
      </c>
      <c r="O307" s="188" t="str">
        <f t="shared" si="100"/>
        <v/>
      </c>
      <c r="P307" s="188" t="str">
        <f t="shared" si="101"/>
        <v/>
      </c>
      <c r="Q307" s="188" t="str">
        <f t="shared" si="88"/>
        <v/>
      </c>
      <c r="R307" s="148" t="str">
        <f t="shared" si="89"/>
        <v/>
      </c>
      <c r="W307" s="187" t="str">
        <f t="shared" si="102"/>
        <v/>
      </c>
      <c r="X307" s="141" t="str">
        <f t="shared" si="103"/>
        <v/>
      </c>
      <c r="Y307" s="148" t="str">
        <f t="shared" si="104"/>
        <v/>
      </c>
      <c r="Z307" s="188" t="str">
        <f t="shared" si="90"/>
        <v/>
      </c>
      <c r="AA307" s="188" t="str">
        <f t="shared" si="91"/>
        <v/>
      </c>
      <c r="AB307" s="188" t="str">
        <f t="shared" si="92"/>
        <v/>
      </c>
      <c r="AC307" s="148" t="str">
        <f t="shared" si="93"/>
        <v/>
      </c>
    </row>
    <row r="308" spans="1:29" x14ac:dyDescent="0.35">
      <c r="A308" s="132" t="str">
        <f t="shared" si="94"/>
        <v/>
      </c>
      <c r="B308" s="133" t="str">
        <f t="shared" si="95"/>
        <v/>
      </c>
      <c r="C308" s="134" t="str">
        <f t="shared" si="96"/>
        <v/>
      </c>
      <c r="D308" s="135" t="str">
        <f t="shared" si="84"/>
        <v/>
      </c>
      <c r="E308" s="135" t="str">
        <f t="shared" si="85"/>
        <v/>
      </c>
      <c r="F308" s="135" t="str">
        <f t="shared" si="86"/>
        <v/>
      </c>
      <c r="G308" s="134" t="str">
        <f t="shared" si="87"/>
        <v/>
      </c>
      <c r="L308" s="187" t="str">
        <f t="shared" si="97"/>
        <v/>
      </c>
      <c r="M308" s="141" t="str">
        <f t="shared" si="98"/>
        <v/>
      </c>
      <c r="N308" s="148" t="str">
        <f t="shared" si="99"/>
        <v/>
      </c>
      <c r="O308" s="188" t="str">
        <f t="shared" si="100"/>
        <v/>
      </c>
      <c r="P308" s="188" t="str">
        <f t="shared" si="101"/>
        <v/>
      </c>
      <c r="Q308" s="188" t="str">
        <f t="shared" si="88"/>
        <v/>
      </c>
      <c r="R308" s="148" t="str">
        <f t="shared" si="89"/>
        <v/>
      </c>
      <c r="W308" s="187" t="str">
        <f t="shared" si="102"/>
        <v/>
      </c>
      <c r="X308" s="141" t="str">
        <f t="shared" si="103"/>
        <v/>
      </c>
      <c r="Y308" s="148" t="str">
        <f t="shared" si="104"/>
        <v/>
      </c>
      <c r="Z308" s="188" t="str">
        <f t="shared" si="90"/>
        <v/>
      </c>
      <c r="AA308" s="188" t="str">
        <f t="shared" si="91"/>
        <v/>
      </c>
      <c r="AB308" s="188" t="str">
        <f t="shared" si="92"/>
        <v/>
      </c>
      <c r="AC308" s="148" t="str">
        <f t="shared" si="93"/>
        <v/>
      </c>
    </row>
    <row r="309" spans="1:29" x14ac:dyDescent="0.35">
      <c r="A309" s="132" t="str">
        <f t="shared" si="94"/>
        <v/>
      </c>
      <c r="B309" s="133" t="str">
        <f t="shared" si="95"/>
        <v/>
      </c>
      <c r="C309" s="134" t="str">
        <f t="shared" si="96"/>
        <v/>
      </c>
      <c r="D309" s="135" t="str">
        <f t="shared" si="84"/>
        <v/>
      </c>
      <c r="E309" s="135" t="str">
        <f t="shared" si="85"/>
        <v/>
      </c>
      <c r="F309" s="135" t="str">
        <f t="shared" si="86"/>
        <v/>
      </c>
      <c r="G309" s="134" t="str">
        <f t="shared" si="87"/>
        <v/>
      </c>
      <c r="L309" s="187" t="str">
        <f t="shared" si="97"/>
        <v/>
      </c>
      <c r="M309" s="141" t="str">
        <f t="shared" si="98"/>
        <v/>
      </c>
      <c r="N309" s="148" t="str">
        <f t="shared" si="99"/>
        <v/>
      </c>
      <c r="O309" s="188" t="str">
        <f t="shared" si="100"/>
        <v/>
      </c>
      <c r="P309" s="188" t="str">
        <f t="shared" si="101"/>
        <v/>
      </c>
      <c r="Q309" s="188" t="str">
        <f t="shared" si="88"/>
        <v/>
      </c>
      <c r="R309" s="148" t="str">
        <f t="shared" si="89"/>
        <v/>
      </c>
      <c r="W309" s="187" t="str">
        <f t="shared" si="102"/>
        <v/>
      </c>
      <c r="X309" s="141" t="str">
        <f t="shared" si="103"/>
        <v/>
      </c>
      <c r="Y309" s="148" t="str">
        <f t="shared" si="104"/>
        <v/>
      </c>
      <c r="Z309" s="188" t="str">
        <f t="shared" si="90"/>
        <v/>
      </c>
      <c r="AA309" s="188" t="str">
        <f t="shared" si="91"/>
        <v/>
      </c>
      <c r="AB309" s="188" t="str">
        <f t="shared" si="92"/>
        <v/>
      </c>
      <c r="AC309" s="148" t="str">
        <f t="shared" si="93"/>
        <v/>
      </c>
    </row>
    <row r="310" spans="1:29" x14ac:dyDescent="0.35">
      <c r="A310" s="132" t="str">
        <f t="shared" si="94"/>
        <v/>
      </c>
      <c r="B310" s="133" t="str">
        <f t="shared" si="95"/>
        <v/>
      </c>
      <c r="C310" s="134" t="str">
        <f t="shared" si="96"/>
        <v/>
      </c>
      <c r="D310" s="135" t="str">
        <f t="shared" si="84"/>
        <v/>
      </c>
      <c r="E310" s="135" t="str">
        <f t="shared" si="85"/>
        <v/>
      </c>
      <c r="F310" s="135" t="str">
        <f t="shared" si="86"/>
        <v/>
      </c>
      <c r="G310" s="134" t="str">
        <f t="shared" si="87"/>
        <v/>
      </c>
      <c r="L310" s="187" t="str">
        <f t="shared" si="97"/>
        <v/>
      </c>
      <c r="M310" s="141" t="str">
        <f t="shared" si="98"/>
        <v/>
      </c>
      <c r="N310" s="148" t="str">
        <f t="shared" si="99"/>
        <v/>
      </c>
      <c r="O310" s="188" t="str">
        <f t="shared" si="100"/>
        <v/>
      </c>
      <c r="P310" s="188" t="str">
        <f t="shared" si="101"/>
        <v/>
      </c>
      <c r="Q310" s="188" t="str">
        <f t="shared" si="88"/>
        <v/>
      </c>
      <c r="R310" s="148" t="str">
        <f t="shared" si="89"/>
        <v/>
      </c>
      <c r="W310" s="187" t="str">
        <f t="shared" si="102"/>
        <v/>
      </c>
      <c r="X310" s="141" t="str">
        <f t="shared" si="103"/>
        <v/>
      </c>
      <c r="Y310" s="148" t="str">
        <f t="shared" si="104"/>
        <v/>
      </c>
      <c r="Z310" s="188" t="str">
        <f t="shared" si="90"/>
        <v/>
      </c>
      <c r="AA310" s="188" t="str">
        <f t="shared" si="91"/>
        <v/>
      </c>
      <c r="AB310" s="188" t="str">
        <f t="shared" si="92"/>
        <v/>
      </c>
      <c r="AC310" s="148" t="str">
        <f t="shared" si="93"/>
        <v/>
      </c>
    </row>
    <row r="311" spans="1:29" x14ac:dyDescent="0.35">
      <c r="A311" s="132" t="str">
        <f t="shared" si="94"/>
        <v/>
      </c>
      <c r="B311" s="133" t="str">
        <f t="shared" si="95"/>
        <v/>
      </c>
      <c r="C311" s="134" t="str">
        <f t="shared" si="96"/>
        <v/>
      </c>
      <c r="D311" s="135" t="str">
        <f t="shared" si="84"/>
        <v/>
      </c>
      <c r="E311" s="135" t="str">
        <f t="shared" si="85"/>
        <v/>
      </c>
      <c r="F311" s="135" t="str">
        <f t="shared" si="86"/>
        <v/>
      </c>
      <c r="G311" s="134" t="str">
        <f t="shared" si="87"/>
        <v/>
      </c>
      <c r="L311" s="187" t="str">
        <f t="shared" si="97"/>
        <v/>
      </c>
      <c r="M311" s="141" t="str">
        <f t="shared" si="98"/>
        <v/>
      </c>
      <c r="N311" s="148" t="str">
        <f t="shared" si="99"/>
        <v/>
      </c>
      <c r="O311" s="188" t="str">
        <f t="shared" si="100"/>
        <v/>
      </c>
      <c r="P311" s="188" t="str">
        <f t="shared" si="101"/>
        <v/>
      </c>
      <c r="Q311" s="188" t="str">
        <f t="shared" si="88"/>
        <v/>
      </c>
      <c r="R311" s="148" t="str">
        <f t="shared" si="89"/>
        <v/>
      </c>
      <c r="W311" s="187" t="str">
        <f t="shared" si="102"/>
        <v/>
      </c>
      <c r="X311" s="141" t="str">
        <f t="shared" si="103"/>
        <v/>
      </c>
      <c r="Y311" s="148" t="str">
        <f t="shared" si="104"/>
        <v/>
      </c>
      <c r="Z311" s="188" t="str">
        <f t="shared" si="90"/>
        <v/>
      </c>
      <c r="AA311" s="188" t="str">
        <f t="shared" si="91"/>
        <v/>
      </c>
      <c r="AB311" s="188" t="str">
        <f t="shared" si="92"/>
        <v/>
      </c>
      <c r="AC311" s="148" t="str">
        <f t="shared" si="93"/>
        <v/>
      </c>
    </row>
    <row r="312" spans="1:29" x14ac:dyDescent="0.35">
      <c r="A312" s="132" t="str">
        <f t="shared" si="94"/>
        <v/>
      </c>
      <c r="B312" s="133" t="str">
        <f t="shared" si="95"/>
        <v/>
      </c>
      <c r="C312" s="134" t="str">
        <f t="shared" si="96"/>
        <v/>
      </c>
      <c r="D312" s="135" t="str">
        <f t="shared" si="84"/>
        <v/>
      </c>
      <c r="E312" s="135" t="str">
        <f t="shared" si="85"/>
        <v/>
      </c>
      <c r="F312" s="135" t="str">
        <f t="shared" si="86"/>
        <v/>
      </c>
      <c r="G312" s="134" t="str">
        <f t="shared" si="87"/>
        <v/>
      </c>
      <c r="L312" s="187" t="str">
        <f t="shared" si="97"/>
        <v/>
      </c>
      <c r="M312" s="141" t="str">
        <f t="shared" si="98"/>
        <v/>
      </c>
      <c r="N312" s="148" t="str">
        <f t="shared" si="99"/>
        <v/>
      </c>
      <c r="O312" s="188" t="str">
        <f t="shared" si="100"/>
        <v/>
      </c>
      <c r="P312" s="188" t="str">
        <f t="shared" si="101"/>
        <v/>
      </c>
      <c r="Q312" s="188" t="str">
        <f t="shared" si="88"/>
        <v/>
      </c>
      <c r="R312" s="148" t="str">
        <f t="shared" si="89"/>
        <v/>
      </c>
      <c r="W312" s="187" t="str">
        <f t="shared" si="102"/>
        <v/>
      </c>
      <c r="X312" s="141" t="str">
        <f t="shared" si="103"/>
        <v/>
      </c>
      <c r="Y312" s="148" t="str">
        <f t="shared" si="104"/>
        <v/>
      </c>
      <c r="Z312" s="188" t="str">
        <f t="shared" si="90"/>
        <v/>
      </c>
      <c r="AA312" s="188" t="str">
        <f t="shared" si="91"/>
        <v/>
      </c>
      <c r="AB312" s="188" t="str">
        <f t="shared" si="92"/>
        <v/>
      </c>
      <c r="AC312" s="148" t="str">
        <f t="shared" si="93"/>
        <v/>
      </c>
    </row>
    <row r="313" spans="1:29" x14ac:dyDescent="0.35">
      <c r="A313" s="132" t="str">
        <f t="shared" si="94"/>
        <v/>
      </c>
      <c r="B313" s="133" t="str">
        <f t="shared" si="95"/>
        <v/>
      </c>
      <c r="C313" s="134" t="str">
        <f t="shared" si="96"/>
        <v/>
      </c>
      <c r="D313" s="135" t="str">
        <f t="shared" si="84"/>
        <v/>
      </c>
      <c r="E313" s="135" t="str">
        <f t="shared" si="85"/>
        <v/>
      </c>
      <c r="F313" s="135" t="str">
        <f t="shared" si="86"/>
        <v/>
      </c>
      <c r="G313" s="134" t="str">
        <f t="shared" si="87"/>
        <v/>
      </c>
      <c r="L313" s="187" t="str">
        <f t="shared" si="97"/>
        <v/>
      </c>
      <c r="M313" s="141" t="str">
        <f t="shared" si="98"/>
        <v/>
      </c>
      <c r="N313" s="148" t="str">
        <f t="shared" si="99"/>
        <v/>
      </c>
      <c r="O313" s="188" t="str">
        <f t="shared" si="100"/>
        <v/>
      </c>
      <c r="P313" s="188" t="str">
        <f t="shared" si="101"/>
        <v/>
      </c>
      <c r="Q313" s="188" t="str">
        <f t="shared" si="88"/>
        <v/>
      </c>
      <c r="R313" s="148" t="str">
        <f t="shared" si="89"/>
        <v/>
      </c>
      <c r="W313" s="187" t="str">
        <f t="shared" si="102"/>
        <v/>
      </c>
      <c r="X313" s="141" t="str">
        <f t="shared" si="103"/>
        <v/>
      </c>
      <c r="Y313" s="148" t="str">
        <f t="shared" si="104"/>
        <v/>
      </c>
      <c r="Z313" s="188" t="str">
        <f t="shared" si="90"/>
        <v/>
      </c>
      <c r="AA313" s="188" t="str">
        <f t="shared" si="91"/>
        <v/>
      </c>
      <c r="AB313" s="188" t="str">
        <f t="shared" si="92"/>
        <v/>
      </c>
      <c r="AC313" s="148" t="str">
        <f t="shared" si="93"/>
        <v/>
      </c>
    </row>
    <row r="314" spans="1:29" x14ac:dyDescent="0.35">
      <c r="A314" s="132" t="str">
        <f t="shared" si="94"/>
        <v/>
      </c>
      <c r="B314" s="133" t="str">
        <f t="shared" si="95"/>
        <v/>
      </c>
      <c r="C314" s="134" t="str">
        <f t="shared" si="96"/>
        <v/>
      </c>
      <c r="D314" s="135" t="str">
        <f t="shared" si="84"/>
        <v/>
      </c>
      <c r="E314" s="135" t="str">
        <f t="shared" si="85"/>
        <v/>
      </c>
      <c r="F314" s="135" t="str">
        <f t="shared" si="86"/>
        <v/>
      </c>
      <c r="G314" s="134" t="str">
        <f t="shared" si="87"/>
        <v/>
      </c>
      <c r="L314" s="187" t="str">
        <f t="shared" si="97"/>
        <v/>
      </c>
      <c r="M314" s="141" t="str">
        <f t="shared" si="98"/>
        <v/>
      </c>
      <c r="N314" s="148" t="str">
        <f t="shared" si="99"/>
        <v/>
      </c>
      <c r="O314" s="188" t="str">
        <f t="shared" si="100"/>
        <v/>
      </c>
      <c r="P314" s="188" t="str">
        <f t="shared" si="101"/>
        <v/>
      </c>
      <c r="Q314" s="188" t="str">
        <f t="shared" si="88"/>
        <v/>
      </c>
      <c r="R314" s="148" t="str">
        <f t="shared" si="89"/>
        <v/>
      </c>
      <c r="W314" s="187" t="str">
        <f t="shared" si="102"/>
        <v/>
      </c>
      <c r="X314" s="141" t="str">
        <f t="shared" si="103"/>
        <v/>
      </c>
      <c r="Y314" s="148" t="str">
        <f t="shared" si="104"/>
        <v/>
      </c>
      <c r="Z314" s="188" t="str">
        <f t="shared" si="90"/>
        <v/>
      </c>
      <c r="AA314" s="188" t="str">
        <f t="shared" si="91"/>
        <v/>
      </c>
      <c r="AB314" s="188" t="str">
        <f t="shared" si="92"/>
        <v/>
      </c>
      <c r="AC314" s="148" t="str">
        <f t="shared" si="93"/>
        <v/>
      </c>
    </row>
    <row r="315" spans="1:29" x14ac:dyDescent="0.35">
      <c r="A315" s="132" t="str">
        <f t="shared" si="94"/>
        <v/>
      </c>
      <c r="B315" s="133" t="str">
        <f t="shared" si="95"/>
        <v/>
      </c>
      <c r="C315" s="134" t="str">
        <f t="shared" si="96"/>
        <v/>
      </c>
      <c r="D315" s="135" t="str">
        <f t="shared" si="84"/>
        <v/>
      </c>
      <c r="E315" s="135" t="str">
        <f t="shared" si="85"/>
        <v/>
      </c>
      <c r="F315" s="135" t="str">
        <f t="shared" si="86"/>
        <v/>
      </c>
      <c r="G315" s="134" t="str">
        <f t="shared" si="87"/>
        <v/>
      </c>
      <c r="L315" s="187" t="str">
        <f t="shared" si="97"/>
        <v/>
      </c>
      <c r="M315" s="141" t="str">
        <f t="shared" si="98"/>
        <v/>
      </c>
      <c r="N315" s="148" t="str">
        <f t="shared" si="99"/>
        <v/>
      </c>
      <c r="O315" s="188" t="str">
        <f t="shared" si="100"/>
        <v/>
      </c>
      <c r="P315" s="188" t="str">
        <f t="shared" si="101"/>
        <v/>
      </c>
      <c r="Q315" s="188" t="str">
        <f t="shared" si="88"/>
        <v/>
      </c>
      <c r="R315" s="148" t="str">
        <f t="shared" si="89"/>
        <v/>
      </c>
      <c r="W315" s="187" t="str">
        <f t="shared" si="102"/>
        <v/>
      </c>
      <c r="X315" s="141" t="str">
        <f t="shared" si="103"/>
        <v/>
      </c>
      <c r="Y315" s="148" t="str">
        <f t="shared" si="104"/>
        <v/>
      </c>
      <c r="Z315" s="188" t="str">
        <f t="shared" si="90"/>
        <v/>
      </c>
      <c r="AA315" s="188" t="str">
        <f t="shared" si="91"/>
        <v/>
      </c>
      <c r="AB315" s="188" t="str">
        <f t="shared" si="92"/>
        <v/>
      </c>
      <c r="AC315" s="148" t="str">
        <f t="shared" si="93"/>
        <v/>
      </c>
    </row>
    <row r="316" spans="1:29" x14ac:dyDescent="0.35">
      <c r="A316" s="132" t="str">
        <f t="shared" si="94"/>
        <v/>
      </c>
      <c r="B316" s="133" t="str">
        <f t="shared" si="95"/>
        <v/>
      </c>
      <c r="C316" s="134" t="str">
        <f t="shared" si="96"/>
        <v/>
      </c>
      <c r="D316" s="135" t="str">
        <f t="shared" si="84"/>
        <v/>
      </c>
      <c r="E316" s="135" t="str">
        <f t="shared" si="85"/>
        <v/>
      </c>
      <c r="F316" s="135" t="str">
        <f t="shared" si="86"/>
        <v/>
      </c>
      <c r="G316" s="134" t="str">
        <f t="shared" si="87"/>
        <v/>
      </c>
      <c r="L316" s="187" t="str">
        <f t="shared" si="97"/>
        <v/>
      </c>
      <c r="M316" s="141" t="str">
        <f t="shared" si="98"/>
        <v/>
      </c>
      <c r="N316" s="148" t="str">
        <f t="shared" si="99"/>
        <v/>
      </c>
      <c r="O316" s="188" t="str">
        <f t="shared" si="100"/>
        <v/>
      </c>
      <c r="P316" s="188" t="str">
        <f t="shared" si="101"/>
        <v/>
      </c>
      <c r="Q316" s="188" t="str">
        <f t="shared" si="88"/>
        <v/>
      </c>
      <c r="R316" s="148" t="str">
        <f t="shared" si="89"/>
        <v/>
      </c>
      <c r="W316" s="187" t="str">
        <f t="shared" si="102"/>
        <v/>
      </c>
      <c r="X316" s="141" t="str">
        <f t="shared" si="103"/>
        <v/>
      </c>
      <c r="Y316" s="148" t="str">
        <f t="shared" si="104"/>
        <v/>
      </c>
      <c r="Z316" s="188" t="str">
        <f t="shared" si="90"/>
        <v/>
      </c>
      <c r="AA316" s="188" t="str">
        <f t="shared" si="91"/>
        <v/>
      </c>
      <c r="AB316" s="188" t="str">
        <f t="shared" si="92"/>
        <v/>
      </c>
      <c r="AC316" s="148" t="str">
        <f t="shared" si="93"/>
        <v/>
      </c>
    </row>
    <row r="317" spans="1:29" x14ac:dyDescent="0.35">
      <c r="A317" s="132" t="str">
        <f t="shared" si="94"/>
        <v/>
      </c>
      <c r="B317" s="133" t="str">
        <f t="shared" si="95"/>
        <v/>
      </c>
      <c r="C317" s="134" t="str">
        <f t="shared" si="96"/>
        <v/>
      </c>
      <c r="D317" s="135" t="str">
        <f t="shared" si="84"/>
        <v/>
      </c>
      <c r="E317" s="135" t="str">
        <f t="shared" si="85"/>
        <v/>
      </c>
      <c r="F317" s="135" t="str">
        <f t="shared" si="86"/>
        <v/>
      </c>
      <c r="G317" s="134" t="str">
        <f t="shared" si="87"/>
        <v/>
      </c>
      <c r="L317" s="187" t="str">
        <f t="shared" si="97"/>
        <v/>
      </c>
      <c r="M317" s="141" t="str">
        <f t="shared" si="98"/>
        <v/>
      </c>
      <c r="N317" s="148" t="str">
        <f t="shared" si="99"/>
        <v/>
      </c>
      <c r="O317" s="188" t="str">
        <f t="shared" si="100"/>
        <v/>
      </c>
      <c r="P317" s="188" t="str">
        <f t="shared" si="101"/>
        <v/>
      </c>
      <c r="Q317" s="188" t="str">
        <f t="shared" si="88"/>
        <v/>
      </c>
      <c r="R317" s="148" t="str">
        <f t="shared" si="89"/>
        <v/>
      </c>
      <c r="W317" s="187" t="str">
        <f t="shared" si="102"/>
        <v/>
      </c>
      <c r="X317" s="141" t="str">
        <f t="shared" si="103"/>
        <v/>
      </c>
      <c r="Y317" s="148" t="str">
        <f t="shared" si="104"/>
        <v/>
      </c>
      <c r="Z317" s="188" t="str">
        <f t="shared" si="90"/>
        <v/>
      </c>
      <c r="AA317" s="188" t="str">
        <f t="shared" si="91"/>
        <v/>
      </c>
      <c r="AB317" s="188" t="str">
        <f t="shared" si="92"/>
        <v/>
      </c>
      <c r="AC317" s="148" t="str">
        <f t="shared" si="93"/>
        <v/>
      </c>
    </row>
    <row r="318" spans="1:29" x14ac:dyDescent="0.35">
      <c r="A318" s="132" t="str">
        <f t="shared" si="94"/>
        <v/>
      </c>
      <c r="B318" s="133" t="str">
        <f t="shared" si="95"/>
        <v/>
      </c>
      <c r="C318" s="134" t="str">
        <f t="shared" si="96"/>
        <v/>
      </c>
      <c r="D318" s="135" t="str">
        <f t="shared" si="84"/>
        <v/>
      </c>
      <c r="E318" s="135" t="str">
        <f t="shared" si="85"/>
        <v/>
      </c>
      <c r="F318" s="135" t="str">
        <f t="shared" si="86"/>
        <v/>
      </c>
      <c r="G318" s="134" t="str">
        <f t="shared" si="87"/>
        <v/>
      </c>
      <c r="L318" s="187" t="str">
        <f t="shared" si="97"/>
        <v/>
      </c>
      <c r="M318" s="141" t="str">
        <f t="shared" si="98"/>
        <v/>
      </c>
      <c r="N318" s="148" t="str">
        <f t="shared" si="99"/>
        <v/>
      </c>
      <c r="O318" s="188" t="str">
        <f t="shared" si="100"/>
        <v/>
      </c>
      <c r="P318" s="188" t="str">
        <f t="shared" si="101"/>
        <v/>
      </c>
      <c r="Q318" s="188" t="str">
        <f t="shared" si="88"/>
        <v/>
      </c>
      <c r="R318" s="148" t="str">
        <f t="shared" si="89"/>
        <v/>
      </c>
      <c r="W318" s="187" t="str">
        <f t="shared" si="102"/>
        <v/>
      </c>
      <c r="X318" s="141" t="str">
        <f t="shared" si="103"/>
        <v/>
      </c>
      <c r="Y318" s="148" t="str">
        <f t="shared" si="104"/>
        <v/>
      </c>
      <c r="Z318" s="188" t="str">
        <f t="shared" si="90"/>
        <v/>
      </c>
      <c r="AA318" s="188" t="str">
        <f t="shared" si="91"/>
        <v/>
      </c>
      <c r="AB318" s="188" t="str">
        <f t="shared" si="92"/>
        <v/>
      </c>
      <c r="AC318" s="148" t="str">
        <f t="shared" si="93"/>
        <v/>
      </c>
    </row>
    <row r="319" spans="1:29" x14ac:dyDescent="0.35">
      <c r="A319" s="132" t="str">
        <f t="shared" si="94"/>
        <v/>
      </c>
      <c r="B319" s="133" t="str">
        <f t="shared" si="95"/>
        <v/>
      </c>
      <c r="C319" s="134" t="str">
        <f t="shared" si="96"/>
        <v/>
      </c>
      <c r="D319" s="135" t="str">
        <f t="shared" si="84"/>
        <v/>
      </c>
      <c r="E319" s="135" t="str">
        <f t="shared" si="85"/>
        <v/>
      </c>
      <c r="F319" s="135" t="str">
        <f t="shared" si="86"/>
        <v/>
      </c>
      <c r="G319" s="134" t="str">
        <f t="shared" si="87"/>
        <v/>
      </c>
      <c r="L319" s="187" t="str">
        <f t="shared" si="97"/>
        <v/>
      </c>
      <c r="M319" s="141" t="str">
        <f t="shared" si="98"/>
        <v/>
      </c>
      <c r="N319" s="148" t="str">
        <f t="shared" si="99"/>
        <v/>
      </c>
      <c r="O319" s="188" t="str">
        <f t="shared" si="100"/>
        <v/>
      </c>
      <c r="P319" s="188" t="str">
        <f t="shared" si="101"/>
        <v/>
      </c>
      <c r="Q319" s="188" t="str">
        <f t="shared" si="88"/>
        <v/>
      </c>
      <c r="R319" s="148" t="str">
        <f t="shared" si="89"/>
        <v/>
      </c>
      <c r="W319" s="187" t="str">
        <f t="shared" si="102"/>
        <v/>
      </c>
      <c r="X319" s="141" t="str">
        <f t="shared" si="103"/>
        <v/>
      </c>
      <c r="Y319" s="148" t="str">
        <f t="shared" si="104"/>
        <v/>
      </c>
      <c r="Z319" s="188" t="str">
        <f t="shared" si="90"/>
        <v/>
      </c>
      <c r="AA319" s="188" t="str">
        <f t="shared" si="91"/>
        <v/>
      </c>
      <c r="AB319" s="188" t="str">
        <f t="shared" si="92"/>
        <v/>
      </c>
      <c r="AC319" s="148" t="str">
        <f t="shared" si="93"/>
        <v/>
      </c>
    </row>
    <row r="320" spans="1:29" x14ac:dyDescent="0.35">
      <c r="A320" s="132" t="str">
        <f t="shared" si="94"/>
        <v/>
      </c>
      <c r="B320" s="133" t="str">
        <f t="shared" si="95"/>
        <v/>
      </c>
      <c r="C320" s="134" t="str">
        <f t="shared" si="96"/>
        <v/>
      </c>
      <c r="D320" s="135" t="str">
        <f t="shared" si="84"/>
        <v/>
      </c>
      <c r="E320" s="135" t="str">
        <f t="shared" si="85"/>
        <v/>
      </c>
      <c r="F320" s="135" t="str">
        <f t="shared" si="86"/>
        <v/>
      </c>
      <c r="G320" s="134" t="str">
        <f t="shared" si="87"/>
        <v/>
      </c>
      <c r="L320" s="187" t="str">
        <f t="shared" si="97"/>
        <v/>
      </c>
      <c r="M320" s="141" t="str">
        <f t="shared" si="98"/>
        <v/>
      </c>
      <c r="N320" s="148" t="str">
        <f t="shared" si="99"/>
        <v/>
      </c>
      <c r="O320" s="188" t="str">
        <f t="shared" si="100"/>
        <v/>
      </c>
      <c r="P320" s="188" t="str">
        <f t="shared" si="101"/>
        <v/>
      </c>
      <c r="Q320" s="188" t="str">
        <f t="shared" si="88"/>
        <v/>
      </c>
      <c r="R320" s="148" t="str">
        <f t="shared" si="89"/>
        <v/>
      </c>
      <c r="W320" s="187" t="str">
        <f t="shared" si="102"/>
        <v/>
      </c>
      <c r="X320" s="141" t="str">
        <f t="shared" si="103"/>
        <v/>
      </c>
      <c r="Y320" s="148" t="str">
        <f t="shared" si="104"/>
        <v/>
      </c>
      <c r="Z320" s="188" t="str">
        <f t="shared" si="90"/>
        <v/>
      </c>
      <c r="AA320" s="188" t="str">
        <f t="shared" si="91"/>
        <v/>
      </c>
      <c r="AB320" s="188" t="str">
        <f t="shared" si="92"/>
        <v/>
      </c>
      <c r="AC320" s="148" t="str">
        <f t="shared" si="93"/>
        <v/>
      </c>
    </row>
    <row r="321" spans="1:29" x14ac:dyDescent="0.35">
      <c r="A321" s="132" t="str">
        <f t="shared" si="94"/>
        <v/>
      </c>
      <c r="B321" s="133" t="str">
        <f t="shared" si="95"/>
        <v/>
      </c>
      <c r="C321" s="134" t="str">
        <f t="shared" si="96"/>
        <v/>
      </c>
      <c r="D321" s="135" t="str">
        <f t="shared" si="84"/>
        <v/>
      </c>
      <c r="E321" s="135" t="str">
        <f t="shared" si="85"/>
        <v/>
      </c>
      <c r="F321" s="135" t="str">
        <f t="shared" si="86"/>
        <v/>
      </c>
      <c r="G321" s="134" t="str">
        <f t="shared" si="87"/>
        <v/>
      </c>
      <c r="L321" s="187" t="str">
        <f t="shared" si="97"/>
        <v/>
      </c>
      <c r="M321" s="141" t="str">
        <f t="shared" si="98"/>
        <v/>
      </c>
      <c r="N321" s="148" t="str">
        <f t="shared" si="99"/>
        <v/>
      </c>
      <c r="O321" s="188" t="str">
        <f t="shared" si="100"/>
        <v/>
      </c>
      <c r="P321" s="188" t="str">
        <f t="shared" si="101"/>
        <v/>
      </c>
      <c r="Q321" s="188" t="str">
        <f t="shared" si="88"/>
        <v/>
      </c>
      <c r="R321" s="148" t="str">
        <f t="shared" si="89"/>
        <v/>
      </c>
      <c r="W321" s="187" t="str">
        <f t="shared" si="102"/>
        <v/>
      </c>
      <c r="X321" s="141" t="str">
        <f t="shared" si="103"/>
        <v/>
      </c>
      <c r="Y321" s="148" t="str">
        <f t="shared" si="104"/>
        <v/>
      </c>
      <c r="Z321" s="188" t="str">
        <f t="shared" si="90"/>
        <v/>
      </c>
      <c r="AA321" s="188" t="str">
        <f t="shared" si="91"/>
        <v/>
      </c>
      <c r="AB321" s="188" t="str">
        <f t="shared" si="92"/>
        <v/>
      </c>
      <c r="AC321" s="148" t="str">
        <f t="shared" si="93"/>
        <v/>
      </c>
    </row>
    <row r="322" spans="1:29" x14ac:dyDescent="0.35">
      <c r="A322" s="132" t="str">
        <f t="shared" si="94"/>
        <v/>
      </c>
      <c r="B322" s="133" t="str">
        <f t="shared" si="95"/>
        <v/>
      </c>
      <c r="C322" s="134" t="str">
        <f t="shared" si="96"/>
        <v/>
      </c>
      <c r="D322" s="135" t="str">
        <f t="shared" si="84"/>
        <v/>
      </c>
      <c r="E322" s="135" t="str">
        <f t="shared" si="85"/>
        <v/>
      </c>
      <c r="F322" s="135" t="str">
        <f t="shared" si="86"/>
        <v/>
      </c>
      <c r="G322" s="134" t="str">
        <f t="shared" si="87"/>
        <v/>
      </c>
      <c r="L322" s="187" t="str">
        <f t="shared" si="97"/>
        <v/>
      </c>
      <c r="M322" s="141" t="str">
        <f t="shared" si="98"/>
        <v/>
      </c>
      <c r="N322" s="148" t="str">
        <f t="shared" si="99"/>
        <v/>
      </c>
      <c r="O322" s="188" t="str">
        <f t="shared" si="100"/>
        <v/>
      </c>
      <c r="P322" s="188" t="str">
        <f t="shared" si="101"/>
        <v/>
      </c>
      <c r="Q322" s="188" t="str">
        <f t="shared" si="88"/>
        <v/>
      </c>
      <c r="R322" s="148" t="str">
        <f t="shared" si="89"/>
        <v/>
      </c>
      <c r="W322" s="187" t="str">
        <f t="shared" si="102"/>
        <v/>
      </c>
      <c r="X322" s="141" t="str">
        <f t="shared" si="103"/>
        <v/>
      </c>
      <c r="Y322" s="148" t="str">
        <f t="shared" si="104"/>
        <v/>
      </c>
      <c r="Z322" s="188" t="str">
        <f t="shared" si="90"/>
        <v/>
      </c>
      <c r="AA322" s="188" t="str">
        <f t="shared" si="91"/>
        <v/>
      </c>
      <c r="AB322" s="188" t="str">
        <f t="shared" si="92"/>
        <v/>
      </c>
      <c r="AC322" s="148" t="str">
        <f t="shared" si="93"/>
        <v/>
      </c>
    </row>
    <row r="323" spans="1:29" x14ac:dyDescent="0.35">
      <c r="A323" s="132" t="str">
        <f t="shared" si="94"/>
        <v/>
      </c>
      <c r="B323" s="133" t="str">
        <f t="shared" si="95"/>
        <v/>
      </c>
      <c r="C323" s="134" t="str">
        <f t="shared" si="96"/>
        <v/>
      </c>
      <c r="D323" s="135" t="str">
        <f t="shared" si="84"/>
        <v/>
      </c>
      <c r="E323" s="135" t="str">
        <f t="shared" si="85"/>
        <v/>
      </c>
      <c r="F323" s="135" t="str">
        <f t="shared" si="86"/>
        <v/>
      </c>
      <c r="G323" s="134" t="str">
        <f t="shared" si="87"/>
        <v/>
      </c>
      <c r="L323" s="187" t="str">
        <f t="shared" si="97"/>
        <v/>
      </c>
      <c r="M323" s="141" t="str">
        <f t="shared" si="98"/>
        <v/>
      </c>
      <c r="N323" s="148" t="str">
        <f t="shared" si="99"/>
        <v/>
      </c>
      <c r="O323" s="188" t="str">
        <f t="shared" si="100"/>
        <v/>
      </c>
      <c r="P323" s="188" t="str">
        <f t="shared" si="101"/>
        <v/>
      </c>
      <c r="Q323" s="188" t="str">
        <f t="shared" si="88"/>
        <v/>
      </c>
      <c r="R323" s="148" t="str">
        <f t="shared" si="89"/>
        <v/>
      </c>
      <c r="W323" s="187" t="str">
        <f t="shared" si="102"/>
        <v/>
      </c>
      <c r="X323" s="141" t="str">
        <f t="shared" si="103"/>
        <v/>
      </c>
      <c r="Y323" s="148" t="str">
        <f t="shared" si="104"/>
        <v/>
      </c>
      <c r="Z323" s="188" t="str">
        <f t="shared" si="90"/>
        <v/>
      </c>
      <c r="AA323" s="188" t="str">
        <f t="shared" si="91"/>
        <v/>
      </c>
      <c r="AB323" s="188" t="str">
        <f t="shared" si="92"/>
        <v/>
      </c>
      <c r="AC323" s="148" t="str">
        <f t="shared" si="93"/>
        <v/>
      </c>
    </row>
    <row r="324" spans="1:29" x14ac:dyDescent="0.35">
      <c r="A324" s="132" t="str">
        <f t="shared" si="94"/>
        <v/>
      </c>
      <c r="B324" s="133" t="str">
        <f t="shared" si="95"/>
        <v/>
      </c>
      <c r="C324" s="134" t="str">
        <f t="shared" si="96"/>
        <v/>
      </c>
      <c r="D324" s="135" t="str">
        <f t="shared" si="84"/>
        <v/>
      </c>
      <c r="E324" s="135" t="str">
        <f t="shared" si="85"/>
        <v/>
      </c>
      <c r="F324" s="135" t="str">
        <f t="shared" si="86"/>
        <v/>
      </c>
      <c r="G324" s="134" t="str">
        <f t="shared" si="87"/>
        <v/>
      </c>
      <c r="L324" s="187" t="str">
        <f t="shared" si="97"/>
        <v/>
      </c>
      <c r="M324" s="141" t="str">
        <f t="shared" si="98"/>
        <v/>
      </c>
      <c r="N324" s="148" t="str">
        <f t="shared" si="99"/>
        <v/>
      </c>
      <c r="O324" s="188" t="str">
        <f t="shared" si="100"/>
        <v/>
      </c>
      <c r="P324" s="188" t="str">
        <f t="shared" si="101"/>
        <v/>
      </c>
      <c r="Q324" s="188" t="str">
        <f t="shared" si="88"/>
        <v/>
      </c>
      <c r="R324" s="148" t="str">
        <f t="shared" si="89"/>
        <v/>
      </c>
      <c r="W324" s="187" t="str">
        <f t="shared" si="102"/>
        <v/>
      </c>
      <c r="X324" s="141" t="str">
        <f t="shared" si="103"/>
        <v/>
      </c>
      <c r="Y324" s="148" t="str">
        <f t="shared" si="104"/>
        <v/>
      </c>
      <c r="Z324" s="188" t="str">
        <f t="shared" si="90"/>
        <v/>
      </c>
      <c r="AA324" s="188" t="str">
        <f t="shared" si="91"/>
        <v/>
      </c>
      <c r="AB324" s="188" t="str">
        <f t="shared" si="92"/>
        <v/>
      </c>
      <c r="AC324" s="148" t="str">
        <f t="shared" si="93"/>
        <v/>
      </c>
    </row>
    <row r="325" spans="1:29" x14ac:dyDescent="0.35">
      <c r="A325" s="132" t="str">
        <f t="shared" si="94"/>
        <v/>
      </c>
      <c r="B325" s="133" t="str">
        <f t="shared" si="95"/>
        <v/>
      </c>
      <c r="C325" s="134" t="str">
        <f t="shared" si="96"/>
        <v/>
      </c>
      <c r="D325" s="135" t="str">
        <f t="shared" si="84"/>
        <v/>
      </c>
      <c r="E325" s="135" t="str">
        <f t="shared" si="85"/>
        <v/>
      </c>
      <c r="F325" s="135" t="str">
        <f t="shared" si="86"/>
        <v/>
      </c>
      <c r="G325" s="134" t="str">
        <f t="shared" si="87"/>
        <v/>
      </c>
      <c r="L325" s="187" t="str">
        <f t="shared" si="97"/>
        <v/>
      </c>
      <c r="M325" s="141" t="str">
        <f t="shared" si="98"/>
        <v/>
      </c>
      <c r="N325" s="148" t="str">
        <f t="shared" si="99"/>
        <v/>
      </c>
      <c r="O325" s="188" t="str">
        <f t="shared" si="100"/>
        <v/>
      </c>
      <c r="P325" s="188" t="str">
        <f t="shared" si="101"/>
        <v/>
      </c>
      <c r="Q325" s="188" t="str">
        <f t="shared" si="88"/>
        <v/>
      </c>
      <c r="R325" s="148" t="str">
        <f t="shared" si="89"/>
        <v/>
      </c>
      <c r="W325" s="187" t="str">
        <f t="shared" si="102"/>
        <v/>
      </c>
      <c r="X325" s="141" t="str">
        <f t="shared" si="103"/>
        <v/>
      </c>
      <c r="Y325" s="148" t="str">
        <f t="shared" si="104"/>
        <v/>
      </c>
      <c r="Z325" s="188" t="str">
        <f t="shared" si="90"/>
        <v/>
      </c>
      <c r="AA325" s="188" t="str">
        <f t="shared" si="91"/>
        <v/>
      </c>
      <c r="AB325" s="188" t="str">
        <f t="shared" si="92"/>
        <v/>
      </c>
      <c r="AC325" s="148" t="str">
        <f t="shared" si="93"/>
        <v/>
      </c>
    </row>
    <row r="326" spans="1:29" x14ac:dyDescent="0.35">
      <c r="A326" s="132" t="str">
        <f t="shared" si="94"/>
        <v/>
      </c>
      <c r="B326" s="133" t="str">
        <f t="shared" si="95"/>
        <v/>
      </c>
      <c r="C326" s="134" t="str">
        <f t="shared" si="96"/>
        <v/>
      </c>
      <c r="D326" s="135" t="str">
        <f t="shared" si="84"/>
        <v/>
      </c>
      <c r="E326" s="135" t="str">
        <f t="shared" si="85"/>
        <v/>
      </c>
      <c r="F326" s="135" t="str">
        <f t="shared" si="86"/>
        <v/>
      </c>
      <c r="G326" s="134" t="str">
        <f t="shared" si="87"/>
        <v/>
      </c>
      <c r="L326" s="187" t="str">
        <f t="shared" si="97"/>
        <v/>
      </c>
      <c r="M326" s="141" t="str">
        <f t="shared" si="98"/>
        <v/>
      </c>
      <c r="N326" s="148" t="str">
        <f t="shared" si="99"/>
        <v/>
      </c>
      <c r="O326" s="188" t="str">
        <f t="shared" si="100"/>
        <v/>
      </c>
      <c r="P326" s="188" t="str">
        <f t="shared" si="101"/>
        <v/>
      </c>
      <c r="Q326" s="188" t="str">
        <f t="shared" si="88"/>
        <v/>
      </c>
      <c r="R326" s="148" t="str">
        <f t="shared" si="89"/>
        <v/>
      </c>
      <c r="W326" s="187" t="str">
        <f t="shared" si="102"/>
        <v/>
      </c>
      <c r="X326" s="141" t="str">
        <f t="shared" si="103"/>
        <v/>
      </c>
      <c r="Y326" s="148" t="str">
        <f t="shared" si="104"/>
        <v/>
      </c>
      <c r="Z326" s="188" t="str">
        <f t="shared" si="90"/>
        <v/>
      </c>
      <c r="AA326" s="188" t="str">
        <f t="shared" si="91"/>
        <v/>
      </c>
      <c r="AB326" s="188" t="str">
        <f t="shared" si="92"/>
        <v/>
      </c>
      <c r="AC326" s="148" t="str">
        <f t="shared" si="93"/>
        <v/>
      </c>
    </row>
    <row r="327" spans="1:29" x14ac:dyDescent="0.35">
      <c r="A327" s="132" t="str">
        <f t="shared" si="94"/>
        <v/>
      </c>
      <c r="B327" s="133" t="str">
        <f t="shared" si="95"/>
        <v/>
      </c>
      <c r="C327" s="134" t="str">
        <f t="shared" si="96"/>
        <v/>
      </c>
      <c r="D327" s="135" t="str">
        <f t="shared" si="84"/>
        <v/>
      </c>
      <c r="E327" s="135" t="str">
        <f t="shared" si="85"/>
        <v/>
      </c>
      <c r="F327" s="135" t="str">
        <f t="shared" si="86"/>
        <v/>
      </c>
      <c r="G327" s="134" t="str">
        <f t="shared" si="87"/>
        <v/>
      </c>
      <c r="L327" s="187" t="str">
        <f t="shared" si="97"/>
        <v/>
      </c>
      <c r="M327" s="141" t="str">
        <f t="shared" si="98"/>
        <v/>
      </c>
      <c r="N327" s="148" t="str">
        <f t="shared" si="99"/>
        <v/>
      </c>
      <c r="O327" s="188" t="str">
        <f t="shared" si="100"/>
        <v/>
      </c>
      <c r="P327" s="188" t="str">
        <f t="shared" si="101"/>
        <v/>
      </c>
      <c r="Q327" s="188" t="str">
        <f t="shared" si="88"/>
        <v/>
      </c>
      <c r="R327" s="148" t="str">
        <f t="shared" si="89"/>
        <v/>
      </c>
      <c r="W327" s="187" t="str">
        <f t="shared" si="102"/>
        <v/>
      </c>
      <c r="X327" s="141" t="str">
        <f t="shared" si="103"/>
        <v/>
      </c>
      <c r="Y327" s="148" t="str">
        <f t="shared" si="104"/>
        <v/>
      </c>
      <c r="Z327" s="188" t="str">
        <f t="shared" si="90"/>
        <v/>
      </c>
      <c r="AA327" s="188" t="str">
        <f t="shared" si="91"/>
        <v/>
      </c>
      <c r="AB327" s="188" t="str">
        <f t="shared" si="92"/>
        <v/>
      </c>
      <c r="AC327" s="148" t="str">
        <f t="shared" si="93"/>
        <v/>
      </c>
    </row>
    <row r="328" spans="1:29" x14ac:dyDescent="0.35">
      <c r="A328" s="132" t="str">
        <f t="shared" si="94"/>
        <v/>
      </c>
      <c r="B328" s="133" t="str">
        <f t="shared" si="95"/>
        <v/>
      </c>
      <c r="C328" s="134" t="str">
        <f t="shared" si="96"/>
        <v/>
      </c>
      <c r="D328" s="135" t="str">
        <f t="shared" si="84"/>
        <v/>
      </c>
      <c r="E328" s="135" t="str">
        <f t="shared" si="85"/>
        <v/>
      </c>
      <c r="F328" s="135" t="str">
        <f t="shared" si="86"/>
        <v/>
      </c>
      <c r="G328" s="134" t="str">
        <f t="shared" si="87"/>
        <v/>
      </c>
      <c r="L328" s="187" t="str">
        <f t="shared" si="97"/>
        <v/>
      </c>
      <c r="M328" s="141" t="str">
        <f t="shared" si="98"/>
        <v/>
      </c>
      <c r="N328" s="148" t="str">
        <f t="shared" si="99"/>
        <v/>
      </c>
      <c r="O328" s="188" t="str">
        <f t="shared" si="100"/>
        <v/>
      </c>
      <c r="P328" s="188" t="str">
        <f t="shared" si="101"/>
        <v/>
      </c>
      <c r="Q328" s="188" t="str">
        <f t="shared" si="88"/>
        <v/>
      </c>
      <c r="R328" s="148" t="str">
        <f t="shared" si="89"/>
        <v/>
      </c>
      <c r="W328" s="187" t="str">
        <f t="shared" si="102"/>
        <v/>
      </c>
      <c r="X328" s="141" t="str">
        <f t="shared" si="103"/>
        <v/>
      </c>
      <c r="Y328" s="148" t="str">
        <f t="shared" si="104"/>
        <v/>
      </c>
      <c r="Z328" s="188" t="str">
        <f t="shared" si="90"/>
        <v/>
      </c>
      <c r="AA328" s="188" t="str">
        <f t="shared" si="91"/>
        <v/>
      </c>
      <c r="AB328" s="188" t="str">
        <f t="shared" si="92"/>
        <v/>
      </c>
      <c r="AC328" s="148" t="str">
        <f t="shared" si="93"/>
        <v/>
      </c>
    </row>
    <row r="329" spans="1:29" x14ac:dyDescent="0.35">
      <c r="A329" s="132" t="str">
        <f t="shared" si="94"/>
        <v/>
      </c>
      <c r="B329" s="133" t="str">
        <f t="shared" si="95"/>
        <v/>
      </c>
      <c r="C329" s="134" t="str">
        <f t="shared" si="96"/>
        <v/>
      </c>
      <c r="D329" s="135" t="str">
        <f t="shared" si="84"/>
        <v/>
      </c>
      <c r="E329" s="135" t="str">
        <f t="shared" si="85"/>
        <v/>
      </c>
      <c r="F329" s="135" t="str">
        <f t="shared" si="86"/>
        <v/>
      </c>
      <c r="G329" s="134" t="str">
        <f t="shared" si="87"/>
        <v/>
      </c>
      <c r="L329" s="187" t="str">
        <f t="shared" si="97"/>
        <v/>
      </c>
      <c r="M329" s="141" t="str">
        <f t="shared" si="98"/>
        <v/>
      </c>
      <c r="N329" s="148" t="str">
        <f t="shared" si="99"/>
        <v/>
      </c>
      <c r="O329" s="188" t="str">
        <f t="shared" si="100"/>
        <v/>
      </c>
      <c r="P329" s="188" t="str">
        <f t="shared" si="101"/>
        <v/>
      </c>
      <c r="Q329" s="188" t="str">
        <f t="shared" si="88"/>
        <v/>
      </c>
      <c r="R329" s="148" t="str">
        <f t="shared" si="89"/>
        <v/>
      </c>
      <c r="W329" s="187" t="str">
        <f t="shared" si="102"/>
        <v/>
      </c>
      <c r="X329" s="141" t="str">
        <f t="shared" si="103"/>
        <v/>
      </c>
      <c r="Y329" s="148" t="str">
        <f t="shared" si="104"/>
        <v/>
      </c>
      <c r="Z329" s="188" t="str">
        <f t="shared" si="90"/>
        <v/>
      </c>
      <c r="AA329" s="188" t="str">
        <f t="shared" si="91"/>
        <v/>
      </c>
      <c r="AB329" s="188" t="str">
        <f t="shared" si="92"/>
        <v/>
      </c>
      <c r="AC329" s="148" t="str">
        <f t="shared" si="93"/>
        <v/>
      </c>
    </row>
    <row r="330" spans="1:29" x14ac:dyDescent="0.35">
      <c r="A330" s="132" t="str">
        <f t="shared" si="94"/>
        <v/>
      </c>
      <c r="B330" s="133" t="str">
        <f t="shared" si="95"/>
        <v/>
      </c>
      <c r="C330" s="134" t="str">
        <f t="shared" si="96"/>
        <v/>
      </c>
      <c r="D330" s="135" t="str">
        <f t="shared" si="84"/>
        <v/>
      </c>
      <c r="E330" s="135" t="str">
        <f t="shared" si="85"/>
        <v/>
      </c>
      <c r="F330" s="135" t="str">
        <f t="shared" si="86"/>
        <v/>
      </c>
      <c r="G330" s="134" t="str">
        <f t="shared" si="87"/>
        <v/>
      </c>
      <c r="L330" s="187" t="str">
        <f t="shared" si="97"/>
        <v/>
      </c>
      <c r="M330" s="141" t="str">
        <f t="shared" si="98"/>
        <v/>
      </c>
      <c r="N330" s="148" t="str">
        <f t="shared" si="99"/>
        <v/>
      </c>
      <c r="O330" s="188" t="str">
        <f t="shared" si="100"/>
        <v/>
      </c>
      <c r="P330" s="188" t="str">
        <f t="shared" si="101"/>
        <v/>
      </c>
      <c r="Q330" s="188" t="str">
        <f t="shared" si="88"/>
        <v/>
      </c>
      <c r="R330" s="148" t="str">
        <f t="shared" si="89"/>
        <v/>
      </c>
      <c r="W330" s="187" t="str">
        <f t="shared" si="102"/>
        <v/>
      </c>
      <c r="X330" s="141" t="str">
        <f t="shared" si="103"/>
        <v/>
      </c>
      <c r="Y330" s="148" t="str">
        <f t="shared" si="104"/>
        <v/>
      </c>
      <c r="Z330" s="188" t="str">
        <f t="shared" si="90"/>
        <v/>
      </c>
      <c r="AA330" s="188" t="str">
        <f t="shared" si="91"/>
        <v/>
      </c>
      <c r="AB330" s="188" t="str">
        <f t="shared" si="92"/>
        <v/>
      </c>
      <c r="AC330" s="148" t="str">
        <f t="shared" si="93"/>
        <v/>
      </c>
    </row>
    <row r="331" spans="1:29" x14ac:dyDescent="0.35">
      <c r="A331" s="132" t="str">
        <f t="shared" si="94"/>
        <v/>
      </c>
      <c r="B331" s="133" t="str">
        <f t="shared" si="95"/>
        <v/>
      </c>
      <c r="C331" s="134" t="str">
        <f t="shared" si="96"/>
        <v/>
      </c>
      <c r="D331" s="135" t="str">
        <f t="shared" si="84"/>
        <v/>
      </c>
      <c r="E331" s="135" t="str">
        <f t="shared" si="85"/>
        <v/>
      </c>
      <c r="F331" s="135" t="str">
        <f t="shared" si="86"/>
        <v/>
      </c>
      <c r="G331" s="134" t="str">
        <f t="shared" si="87"/>
        <v/>
      </c>
      <c r="L331" s="187" t="str">
        <f t="shared" si="97"/>
        <v/>
      </c>
      <c r="M331" s="141" t="str">
        <f t="shared" si="98"/>
        <v/>
      </c>
      <c r="N331" s="148" t="str">
        <f t="shared" si="99"/>
        <v/>
      </c>
      <c r="O331" s="188" t="str">
        <f t="shared" si="100"/>
        <v/>
      </c>
      <c r="P331" s="188" t="str">
        <f t="shared" si="101"/>
        <v/>
      </c>
      <c r="Q331" s="188" t="str">
        <f t="shared" si="88"/>
        <v/>
      </c>
      <c r="R331" s="148" t="str">
        <f t="shared" si="89"/>
        <v/>
      </c>
      <c r="W331" s="187" t="str">
        <f t="shared" si="102"/>
        <v/>
      </c>
      <c r="X331" s="141" t="str">
        <f t="shared" si="103"/>
        <v/>
      </c>
      <c r="Y331" s="148" t="str">
        <f t="shared" si="104"/>
        <v/>
      </c>
      <c r="Z331" s="188" t="str">
        <f t="shared" si="90"/>
        <v/>
      </c>
      <c r="AA331" s="188" t="str">
        <f t="shared" si="91"/>
        <v/>
      </c>
      <c r="AB331" s="188" t="str">
        <f t="shared" si="92"/>
        <v/>
      </c>
      <c r="AC331" s="148" t="str">
        <f t="shared" si="93"/>
        <v/>
      </c>
    </row>
    <row r="332" spans="1:29" x14ac:dyDescent="0.35">
      <c r="A332" s="132" t="str">
        <f t="shared" si="94"/>
        <v/>
      </c>
      <c r="B332" s="133" t="str">
        <f t="shared" si="95"/>
        <v/>
      </c>
      <c r="C332" s="134" t="str">
        <f t="shared" si="96"/>
        <v/>
      </c>
      <c r="D332" s="135" t="str">
        <f t="shared" si="84"/>
        <v/>
      </c>
      <c r="E332" s="135" t="str">
        <f t="shared" si="85"/>
        <v/>
      </c>
      <c r="F332" s="135" t="str">
        <f t="shared" si="86"/>
        <v/>
      </c>
      <c r="G332" s="134" t="str">
        <f t="shared" si="87"/>
        <v/>
      </c>
      <c r="L332" s="187" t="str">
        <f t="shared" si="97"/>
        <v/>
      </c>
      <c r="M332" s="141" t="str">
        <f t="shared" si="98"/>
        <v/>
      </c>
      <c r="N332" s="148" t="str">
        <f t="shared" si="99"/>
        <v/>
      </c>
      <c r="O332" s="188" t="str">
        <f t="shared" si="100"/>
        <v/>
      </c>
      <c r="P332" s="188" t="str">
        <f t="shared" si="101"/>
        <v/>
      </c>
      <c r="Q332" s="188" t="str">
        <f t="shared" si="88"/>
        <v/>
      </c>
      <c r="R332" s="148" t="str">
        <f t="shared" si="89"/>
        <v/>
      </c>
      <c r="W332" s="187" t="str">
        <f t="shared" si="102"/>
        <v/>
      </c>
      <c r="X332" s="141" t="str">
        <f t="shared" si="103"/>
        <v/>
      </c>
      <c r="Y332" s="148" t="str">
        <f t="shared" si="104"/>
        <v/>
      </c>
      <c r="Z332" s="188" t="str">
        <f t="shared" si="90"/>
        <v/>
      </c>
      <c r="AA332" s="188" t="str">
        <f t="shared" si="91"/>
        <v/>
      </c>
      <c r="AB332" s="188" t="str">
        <f t="shared" si="92"/>
        <v/>
      </c>
      <c r="AC332" s="148" t="str">
        <f t="shared" si="93"/>
        <v/>
      </c>
    </row>
    <row r="333" spans="1:29" x14ac:dyDescent="0.35">
      <c r="A333" s="132" t="str">
        <f t="shared" si="94"/>
        <v/>
      </c>
      <c r="B333" s="133" t="str">
        <f t="shared" si="95"/>
        <v/>
      </c>
      <c r="C333" s="134" t="str">
        <f t="shared" si="96"/>
        <v/>
      </c>
      <c r="D333" s="135" t="str">
        <f t="shared" si="84"/>
        <v/>
      </c>
      <c r="E333" s="135" t="str">
        <f t="shared" si="85"/>
        <v/>
      </c>
      <c r="F333" s="135" t="str">
        <f t="shared" si="86"/>
        <v/>
      </c>
      <c r="G333" s="134" t="str">
        <f t="shared" si="87"/>
        <v/>
      </c>
      <c r="L333" s="187" t="str">
        <f t="shared" si="97"/>
        <v/>
      </c>
      <c r="M333" s="141" t="str">
        <f t="shared" si="98"/>
        <v/>
      </c>
      <c r="N333" s="148" t="str">
        <f t="shared" si="99"/>
        <v/>
      </c>
      <c r="O333" s="188" t="str">
        <f t="shared" si="100"/>
        <v/>
      </c>
      <c r="P333" s="188" t="str">
        <f t="shared" si="101"/>
        <v/>
      </c>
      <c r="Q333" s="188" t="str">
        <f t="shared" si="88"/>
        <v/>
      </c>
      <c r="R333" s="148" t="str">
        <f t="shared" si="89"/>
        <v/>
      </c>
      <c r="W333" s="187" t="str">
        <f t="shared" si="102"/>
        <v/>
      </c>
      <c r="X333" s="141" t="str">
        <f t="shared" si="103"/>
        <v/>
      </c>
      <c r="Y333" s="148" t="str">
        <f t="shared" si="104"/>
        <v/>
      </c>
      <c r="Z333" s="188" t="str">
        <f t="shared" si="90"/>
        <v/>
      </c>
      <c r="AA333" s="188" t="str">
        <f t="shared" si="91"/>
        <v/>
      </c>
      <c r="AB333" s="188" t="str">
        <f t="shared" si="92"/>
        <v/>
      </c>
      <c r="AC333" s="148" t="str">
        <f t="shared" si="93"/>
        <v/>
      </c>
    </row>
    <row r="334" spans="1:29" x14ac:dyDescent="0.35">
      <c r="A334" s="132" t="str">
        <f t="shared" si="94"/>
        <v/>
      </c>
      <c r="B334" s="133" t="str">
        <f t="shared" si="95"/>
        <v/>
      </c>
      <c r="C334" s="134" t="str">
        <f t="shared" si="96"/>
        <v/>
      </c>
      <c r="D334" s="135" t="str">
        <f t="shared" ref="D334:D397" si="105">IF(B334="","",IPMT($E$10/12,B334,$E$7,-$E$8,$E$9,0))</f>
        <v/>
      </c>
      <c r="E334" s="135" t="str">
        <f t="shared" ref="E334:E397" si="106">IF(B334="","",PPMT($E$10/12,B334,$E$7,-$E$8,$E$9,0))</f>
        <v/>
      </c>
      <c r="F334" s="135" t="str">
        <f t="shared" si="86"/>
        <v/>
      </c>
      <c r="G334" s="134" t="str">
        <f t="shared" si="87"/>
        <v/>
      </c>
      <c r="L334" s="187" t="str">
        <f t="shared" si="97"/>
        <v/>
      </c>
      <c r="M334" s="141" t="str">
        <f t="shared" si="98"/>
        <v/>
      </c>
      <c r="N334" s="148" t="str">
        <f t="shared" si="99"/>
        <v/>
      </c>
      <c r="O334" s="188" t="str">
        <f t="shared" si="100"/>
        <v/>
      </c>
      <c r="P334" s="188" t="str">
        <f t="shared" si="101"/>
        <v/>
      </c>
      <c r="Q334" s="188" t="str">
        <f t="shared" si="88"/>
        <v/>
      </c>
      <c r="R334" s="148" t="str">
        <f t="shared" si="89"/>
        <v/>
      </c>
      <c r="W334" s="187" t="str">
        <f t="shared" si="102"/>
        <v/>
      </c>
      <c r="X334" s="141" t="str">
        <f t="shared" si="103"/>
        <v/>
      </c>
      <c r="Y334" s="148" t="str">
        <f t="shared" si="104"/>
        <v/>
      </c>
      <c r="Z334" s="188" t="str">
        <f t="shared" si="90"/>
        <v/>
      </c>
      <c r="AA334" s="188" t="str">
        <f t="shared" si="91"/>
        <v/>
      </c>
      <c r="AB334" s="188" t="str">
        <f t="shared" si="92"/>
        <v/>
      </c>
      <c r="AC334" s="148" t="str">
        <f t="shared" si="93"/>
        <v/>
      </c>
    </row>
    <row r="335" spans="1:29" x14ac:dyDescent="0.35">
      <c r="A335" s="132" t="str">
        <f t="shared" si="94"/>
        <v/>
      </c>
      <c r="B335" s="133" t="str">
        <f t="shared" si="95"/>
        <v/>
      </c>
      <c r="C335" s="134" t="str">
        <f t="shared" si="96"/>
        <v/>
      </c>
      <c r="D335" s="135" t="str">
        <f t="shared" si="105"/>
        <v/>
      </c>
      <c r="E335" s="135" t="str">
        <f t="shared" si="106"/>
        <v/>
      </c>
      <c r="F335" s="135" t="str">
        <f t="shared" ref="F335:F398" si="107">IF(B335="","",SUM(D335:E335))</f>
        <v/>
      </c>
      <c r="G335" s="134" t="str">
        <f t="shared" ref="G335:G398" si="108">IF(B335="","",SUM(C335)-SUM(E335))</f>
        <v/>
      </c>
      <c r="L335" s="187" t="str">
        <f t="shared" si="97"/>
        <v/>
      </c>
      <c r="M335" s="141" t="str">
        <f t="shared" si="98"/>
        <v/>
      </c>
      <c r="N335" s="148" t="str">
        <f t="shared" si="99"/>
        <v/>
      </c>
      <c r="O335" s="188" t="str">
        <f t="shared" si="100"/>
        <v/>
      </c>
      <c r="P335" s="188" t="str">
        <f t="shared" si="101"/>
        <v/>
      </c>
      <c r="Q335" s="188" t="str">
        <f t="shared" ref="Q335:Q398" si="109">IF(M335="","",SUM(O335:P335))</f>
        <v/>
      </c>
      <c r="R335" s="148" t="str">
        <f t="shared" ref="R335:R398" si="110">IF(M335="","",SUM(N335)-SUM(P335))</f>
        <v/>
      </c>
      <c r="W335" s="187" t="str">
        <f t="shared" si="102"/>
        <v/>
      </c>
      <c r="X335" s="141" t="str">
        <f t="shared" si="103"/>
        <v/>
      </c>
      <c r="Y335" s="148" t="str">
        <f t="shared" si="104"/>
        <v/>
      </c>
      <c r="Z335" s="188" t="str">
        <f t="shared" ref="Z335:Z398" si="111">IF(X335="","",IPMT($AA$10/12,X335,$AA$7,-$AA$8,$AA$9,0))</f>
        <v/>
      </c>
      <c r="AA335" s="188" t="str">
        <f t="shared" ref="AA335:AA398" si="112">IF(X335="","",PPMT($AA$10/12,X335,$AA$7,-$AA$8,$AA$9,0))</f>
        <v/>
      </c>
      <c r="AB335" s="188" t="str">
        <f t="shared" ref="AB335:AB398" si="113">IF(X335="","",SUM(Z335:AA335))</f>
        <v/>
      </c>
      <c r="AC335" s="148" t="str">
        <f t="shared" ref="AC335:AC398" si="114">IF(X335="","",SUM(Y335)-SUM(AA335))</f>
        <v/>
      </c>
    </row>
    <row r="336" spans="1:29" x14ac:dyDescent="0.35">
      <c r="A336" s="132" t="str">
        <f t="shared" ref="A336:A399" si="115">IF(B336="","",EDATE(A335,1))</f>
        <v/>
      </c>
      <c r="B336" s="133" t="str">
        <f t="shared" ref="B336:B399" si="116">IF(B335="","",IF(SUM(B335)+1&lt;=$E$7,SUM(B335)+1,""))</f>
        <v/>
      </c>
      <c r="C336" s="134" t="str">
        <f t="shared" ref="C336:C399" si="117">IF(B336="","",G335)</f>
        <v/>
      </c>
      <c r="D336" s="135" t="str">
        <f t="shared" si="105"/>
        <v/>
      </c>
      <c r="E336" s="135" t="str">
        <f t="shared" si="106"/>
        <v/>
      </c>
      <c r="F336" s="135" t="str">
        <f t="shared" si="107"/>
        <v/>
      </c>
      <c r="G336" s="134" t="str">
        <f t="shared" si="108"/>
        <v/>
      </c>
      <c r="L336" s="187" t="str">
        <f t="shared" ref="L336:L399" si="118">IF(M336="","",EDATE(L335,1))</f>
        <v/>
      </c>
      <c r="M336" s="141" t="str">
        <f t="shared" ref="M336:M399" si="119">IF(M335="","",IF(SUM(M335)+1&lt;=$P$7,SUM(M335)+1,""))</f>
        <v/>
      </c>
      <c r="N336" s="148" t="str">
        <f t="shared" ref="N336:N399" si="120">IF(M336="","",R335)</f>
        <v/>
      </c>
      <c r="O336" s="188" t="str">
        <f t="shared" ref="O336:O399" si="121">IF(M336="","",IPMT($P$10/12,M336,$P$7,-$P$8,$P$9,0))</f>
        <v/>
      </c>
      <c r="P336" s="188" t="str">
        <f t="shared" ref="P336:P399" si="122">IF(M336="","",PPMT($P$10/12,M336,$P$7,-$P$8,$P$9,0))</f>
        <v/>
      </c>
      <c r="Q336" s="188" t="str">
        <f t="shared" si="109"/>
        <v/>
      </c>
      <c r="R336" s="148" t="str">
        <f t="shared" si="110"/>
        <v/>
      </c>
      <c r="W336" s="187" t="str">
        <f t="shared" ref="W336:W399" si="123">IF(X336="","",EDATE(W335,1))</f>
        <v/>
      </c>
      <c r="X336" s="141" t="str">
        <f t="shared" ref="X336:X399" si="124">IF(X335="","",IF(SUM(X335)+1&lt;=$AA$7,SUM(X335)+1,""))</f>
        <v/>
      </c>
      <c r="Y336" s="148" t="str">
        <f t="shared" ref="Y336:Y399" si="125">IF(X336="","",AC335)</f>
        <v/>
      </c>
      <c r="Z336" s="188" t="str">
        <f t="shared" si="111"/>
        <v/>
      </c>
      <c r="AA336" s="188" t="str">
        <f t="shared" si="112"/>
        <v/>
      </c>
      <c r="AB336" s="188" t="str">
        <f t="shared" si="113"/>
        <v/>
      </c>
      <c r="AC336" s="148" t="str">
        <f t="shared" si="114"/>
        <v/>
      </c>
    </row>
    <row r="337" spans="1:29" x14ac:dyDescent="0.35">
      <c r="A337" s="132" t="str">
        <f t="shared" si="115"/>
        <v/>
      </c>
      <c r="B337" s="133" t="str">
        <f t="shared" si="116"/>
        <v/>
      </c>
      <c r="C337" s="134" t="str">
        <f t="shared" si="117"/>
        <v/>
      </c>
      <c r="D337" s="135" t="str">
        <f t="shared" si="105"/>
        <v/>
      </c>
      <c r="E337" s="135" t="str">
        <f t="shared" si="106"/>
        <v/>
      </c>
      <c r="F337" s="135" t="str">
        <f t="shared" si="107"/>
        <v/>
      </c>
      <c r="G337" s="134" t="str">
        <f t="shared" si="108"/>
        <v/>
      </c>
      <c r="L337" s="187" t="str">
        <f t="shared" si="118"/>
        <v/>
      </c>
      <c r="M337" s="141" t="str">
        <f t="shared" si="119"/>
        <v/>
      </c>
      <c r="N337" s="148" t="str">
        <f t="shared" si="120"/>
        <v/>
      </c>
      <c r="O337" s="188" t="str">
        <f t="shared" si="121"/>
        <v/>
      </c>
      <c r="P337" s="188" t="str">
        <f t="shared" si="122"/>
        <v/>
      </c>
      <c r="Q337" s="188" t="str">
        <f t="shared" si="109"/>
        <v/>
      </c>
      <c r="R337" s="148" t="str">
        <f t="shared" si="110"/>
        <v/>
      </c>
      <c r="W337" s="187" t="str">
        <f t="shared" si="123"/>
        <v/>
      </c>
      <c r="X337" s="141" t="str">
        <f t="shared" si="124"/>
        <v/>
      </c>
      <c r="Y337" s="148" t="str">
        <f t="shared" si="125"/>
        <v/>
      </c>
      <c r="Z337" s="188" t="str">
        <f t="shared" si="111"/>
        <v/>
      </c>
      <c r="AA337" s="188" t="str">
        <f t="shared" si="112"/>
        <v/>
      </c>
      <c r="AB337" s="188" t="str">
        <f t="shared" si="113"/>
        <v/>
      </c>
      <c r="AC337" s="148" t="str">
        <f t="shared" si="114"/>
        <v/>
      </c>
    </row>
    <row r="338" spans="1:29" x14ac:dyDescent="0.35">
      <c r="A338" s="132" t="str">
        <f t="shared" si="115"/>
        <v/>
      </c>
      <c r="B338" s="133" t="str">
        <f t="shared" si="116"/>
        <v/>
      </c>
      <c r="C338" s="134" t="str">
        <f t="shared" si="117"/>
        <v/>
      </c>
      <c r="D338" s="135" t="str">
        <f t="shared" si="105"/>
        <v/>
      </c>
      <c r="E338" s="135" t="str">
        <f t="shared" si="106"/>
        <v/>
      </c>
      <c r="F338" s="135" t="str">
        <f t="shared" si="107"/>
        <v/>
      </c>
      <c r="G338" s="134" t="str">
        <f t="shared" si="108"/>
        <v/>
      </c>
      <c r="L338" s="187" t="str">
        <f t="shared" si="118"/>
        <v/>
      </c>
      <c r="M338" s="141" t="str">
        <f t="shared" si="119"/>
        <v/>
      </c>
      <c r="N338" s="148" t="str">
        <f t="shared" si="120"/>
        <v/>
      </c>
      <c r="O338" s="188" t="str">
        <f t="shared" si="121"/>
        <v/>
      </c>
      <c r="P338" s="188" t="str">
        <f t="shared" si="122"/>
        <v/>
      </c>
      <c r="Q338" s="188" t="str">
        <f t="shared" si="109"/>
        <v/>
      </c>
      <c r="R338" s="148" t="str">
        <f t="shared" si="110"/>
        <v/>
      </c>
      <c r="W338" s="187" t="str">
        <f t="shared" si="123"/>
        <v/>
      </c>
      <c r="X338" s="141" t="str">
        <f t="shared" si="124"/>
        <v/>
      </c>
      <c r="Y338" s="148" t="str">
        <f t="shared" si="125"/>
        <v/>
      </c>
      <c r="Z338" s="188" t="str">
        <f t="shared" si="111"/>
        <v/>
      </c>
      <c r="AA338" s="188" t="str">
        <f t="shared" si="112"/>
        <v/>
      </c>
      <c r="AB338" s="188" t="str">
        <f t="shared" si="113"/>
        <v/>
      </c>
      <c r="AC338" s="148" t="str">
        <f t="shared" si="114"/>
        <v/>
      </c>
    </row>
    <row r="339" spans="1:29" x14ac:dyDescent="0.35">
      <c r="A339" s="132" t="str">
        <f t="shared" si="115"/>
        <v/>
      </c>
      <c r="B339" s="133" t="str">
        <f t="shared" si="116"/>
        <v/>
      </c>
      <c r="C339" s="134" t="str">
        <f t="shared" si="117"/>
        <v/>
      </c>
      <c r="D339" s="135" t="str">
        <f t="shared" si="105"/>
        <v/>
      </c>
      <c r="E339" s="135" t="str">
        <f t="shared" si="106"/>
        <v/>
      </c>
      <c r="F339" s="135" t="str">
        <f t="shared" si="107"/>
        <v/>
      </c>
      <c r="G339" s="134" t="str">
        <f t="shared" si="108"/>
        <v/>
      </c>
      <c r="L339" s="187" t="str">
        <f t="shared" si="118"/>
        <v/>
      </c>
      <c r="M339" s="141" t="str">
        <f t="shared" si="119"/>
        <v/>
      </c>
      <c r="N339" s="148" t="str">
        <f t="shared" si="120"/>
        <v/>
      </c>
      <c r="O339" s="188" t="str">
        <f t="shared" si="121"/>
        <v/>
      </c>
      <c r="P339" s="188" t="str">
        <f t="shared" si="122"/>
        <v/>
      </c>
      <c r="Q339" s="188" t="str">
        <f t="shared" si="109"/>
        <v/>
      </c>
      <c r="R339" s="148" t="str">
        <f t="shared" si="110"/>
        <v/>
      </c>
      <c r="W339" s="187" t="str">
        <f t="shared" si="123"/>
        <v/>
      </c>
      <c r="X339" s="141" t="str">
        <f t="shared" si="124"/>
        <v/>
      </c>
      <c r="Y339" s="148" t="str">
        <f t="shared" si="125"/>
        <v/>
      </c>
      <c r="Z339" s="188" t="str">
        <f t="shared" si="111"/>
        <v/>
      </c>
      <c r="AA339" s="188" t="str">
        <f t="shared" si="112"/>
        <v/>
      </c>
      <c r="AB339" s="188" t="str">
        <f t="shared" si="113"/>
        <v/>
      </c>
      <c r="AC339" s="148" t="str">
        <f t="shared" si="114"/>
        <v/>
      </c>
    </row>
    <row r="340" spans="1:29" x14ac:dyDescent="0.35">
      <c r="A340" s="132" t="str">
        <f t="shared" si="115"/>
        <v/>
      </c>
      <c r="B340" s="133" t="str">
        <f t="shared" si="116"/>
        <v/>
      </c>
      <c r="C340" s="134" t="str">
        <f t="shared" si="117"/>
        <v/>
      </c>
      <c r="D340" s="135" t="str">
        <f t="shared" si="105"/>
        <v/>
      </c>
      <c r="E340" s="135" t="str">
        <f t="shared" si="106"/>
        <v/>
      </c>
      <c r="F340" s="135" t="str">
        <f t="shared" si="107"/>
        <v/>
      </c>
      <c r="G340" s="134" t="str">
        <f t="shared" si="108"/>
        <v/>
      </c>
      <c r="L340" s="187" t="str">
        <f t="shared" si="118"/>
        <v/>
      </c>
      <c r="M340" s="141" t="str">
        <f t="shared" si="119"/>
        <v/>
      </c>
      <c r="N340" s="148" t="str">
        <f t="shared" si="120"/>
        <v/>
      </c>
      <c r="O340" s="188" t="str">
        <f t="shared" si="121"/>
        <v/>
      </c>
      <c r="P340" s="188" t="str">
        <f t="shared" si="122"/>
        <v/>
      </c>
      <c r="Q340" s="188" t="str">
        <f t="shared" si="109"/>
        <v/>
      </c>
      <c r="R340" s="148" t="str">
        <f t="shared" si="110"/>
        <v/>
      </c>
      <c r="W340" s="187" t="str">
        <f t="shared" si="123"/>
        <v/>
      </c>
      <c r="X340" s="141" t="str">
        <f t="shared" si="124"/>
        <v/>
      </c>
      <c r="Y340" s="148" t="str">
        <f t="shared" si="125"/>
        <v/>
      </c>
      <c r="Z340" s="188" t="str">
        <f t="shared" si="111"/>
        <v/>
      </c>
      <c r="AA340" s="188" t="str">
        <f t="shared" si="112"/>
        <v/>
      </c>
      <c r="AB340" s="188" t="str">
        <f t="shared" si="113"/>
        <v/>
      </c>
      <c r="AC340" s="148" t="str">
        <f t="shared" si="114"/>
        <v/>
      </c>
    </row>
    <row r="341" spans="1:29" x14ac:dyDescent="0.35">
      <c r="A341" s="132" t="str">
        <f t="shared" si="115"/>
        <v/>
      </c>
      <c r="B341" s="133" t="str">
        <f t="shared" si="116"/>
        <v/>
      </c>
      <c r="C341" s="134" t="str">
        <f t="shared" si="117"/>
        <v/>
      </c>
      <c r="D341" s="135" t="str">
        <f t="shared" si="105"/>
        <v/>
      </c>
      <c r="E341" s="135" t="str">
        <f t="shared" si="106"/>
        <v/>
      </c>
      <c r="F341" s="135" t="str">
        <f t="shared" si="107"/>
        <v/>
      </c>
      <c r="G341" s="134" t="str">
        <f t="shared" si="108"/>
        <v/>
      </c>
      <c r="L341" s="187" t="str">
        <f t="shared" si="118"/>
        <v/>
      </c>
      <c r="M341" s="141" t="str">
        <f t="shared" si="119"/>
        <v/>
      </c>
      <c r="N341" s="148" t="str">
        <f t="shared" si="120"/>
        <v/>
      </c>
      <c r="O341" s="188" t="str">
        <f t="shared" si="121"/>
        <v/>
      </c>
      <c r="P341" s="188" t="str">
        <f t="shared" si="122"/>
        <v/>
      </c>
      <c r="Q341" s="188" t="str">
        <f t="shared" si="109"/>
        <v/>
      </c>
      <c r="R341" s="148" t="str">
        <f t="shared" si="110"/>
        <v/>
      </c>
      <c r="W341" s="187" t="str">
        <f t="shared" si="123"/>
        <v/>
      </c>
      <c r="X341" s="141" t="str">
        <f t="shared" si="124"/>
        <v/>
      </c>
      <c r="Y341" s="148" t="str">
        <f t="shared" si="125"/>
        <v/>
      </c>
      <c r="Z341" s="188" t="str">
        <f t="shared" si="111"/>
        <v/>
      </c>
      <c r="AA341" s="188" t="str">
        <f t="shared" si="112"/>
        <v/>
      </c>
      <c r="AB341" s="188" t="str">
        <f t="shared" si="113"/>
        <v/>
      </c>
      <c r="AC341" s="148" t="str">
        <f t="shared" si="114"/>
        <v/>
      </c>
    </row>
    <row r="342" spans="1:29" x14ac:dyDescent="0.35">
      <c r="A342" s="132" t="str">
        <f t="shared" si="115"/>
        <v/>
      </c>
      <c r="B342" s="133" t="str">
        <f t="shared" si="116"/>
        <v/>
      </c>
      <c r="C342" s="134" t="str">
        <f t="shared" si="117"/>
        <v/>
      </c>
      <c r="D342" s="135" t="str">
        <f t="shared" si="105"/>
        <v/>
      </c>
      <c r="E342" s="135" t="str">
        <f t="shared" si="106"/>
        <v/>
      </c>
      <c r="F342" s="135" t="str">
        <f t="shared" si="107"/>
        <v/>
      </c>
      <c r="G342" s="134" t="str">
        <f t="shared" si="108"/>
        <v/>
      </c>
      <c r="L342" s="187" t="str">
        <f t="shared" si="118"/>
        <v/>
      </c>
      <c r="M342" s="141" t="str">
        <f t="shared" si="119"/>
        <v/>
      </c>
      <c r="N342" s="148" t="str">
        <f t="shared" si="120"/>
        <v/>
      </c>
      <c r="O342" s="188" t="str">
        <f t="shared" si="121"/>
        <v/>
      </c>
      <c r="P342" s="188" t="str">
        <f t="shared" si="122"/>
        <v/>
      </c>
      <c r="Q342" s="188" t="str">
        <f t="shared" si="109"/>
        <v/>
      </c>
      <c r="R342" s="148" t="str">
        <f t="shared" si="110"/>
        <v/>
      </c>
      <c r="W342" s="187" t="str">
        <f t="shared" si="123"/>
        <v/>
      </c>
      <c r="X342" s="141" t="str">
        <f t="shared" si="124"/>
        <v/>
      </c>
      <c r="Y342" s="148" t="str">
        <f t="shared" si="125"/>
        <v/>
      </c>
      <c r="Z342" s="188" t="str">
        <f t="shared" si="111"/>
        <v/>
      </c>
      <c r="AA342" s="188" t="str">
        <f t="shared" si="112"/>
        <v/>
      </c>
      <c r="AB342" s="188" t="str">
        <f t="shared" si="113"/>
        <v/>
      </c>
      <c r="AC342" s="148" t="str">
        <f t="shared" si="114"/>
        <v/>
      </c>
    </row>
    <row r="343" spans="1:29" x14ac:dyDescent="0.35">
      <c r="A343" s="132" t="str">
        <f t="shared" si="115"/>
        <v/>
      </c>
      <c r="B343" s="133" t="str">
        <f t="shared" si="116"/>
        <v/>
      </c>
      <c r="C343" s="134" t="str">
        <f t="shared" si="117"/>
        <v/>
      </c>
      <c r="D343" s="135" t="str">
        <f t="shared" si="105"/>
        <v/>
      </c>
      <c r="E343" s="135" t="str">
        <f t="shared" si="106"/>
        <v/>
      </c>
      <c r="F343" s="135" t="str">
        <f t="shared" si="107"/>
        <v/>
      </c>
      <c r="G343" s="134" t="str">
        <f t="shared" si="108"/>
        <v/>
      </c>
      <c r="L343" s="187" t="str">
        <f t="shared" si="118"/>
        <v/>
      </c>
      <c r="M343" s="141" t="str">
        <f t="shared" si="119"/>
        <v/>
      </c>
      <c r="N343" s="148" t="str">
        <f t="shared" si="120"/>
        <v/>
      </c>
      <c r="O343" s="188" t="str">
        <f t="shared" si="121"/>
        <v/>
      </c>
      <c r="P343" s="188" t="str">
        <f t="shared" si="122"/>
        <v/>
      </c>
      <c r="Q343" s="188" t="str">
        <f t="shared" si="109"/>
        <v/>
      </c>
      <c r="R343" s="148" t="str">
        <f t="shared" si="110"/>
        <v/>
      </c>
      <c r="W343" s="187" t="str">
        <f t="shared" si="123"/>
        <v/>
      </c>
      <c r="X343" s="141" t="str">
        <f t="shared" si="124"/>
        <v/>
      </c>
      <c r="Y343" s="148" t="str">
        <f t="shared" si="125"/>
        <v/>
      </c>
      <c r="Z343" s="188" t="str">
        <f t="shared" si="111"/>
        <v/>
      </c>
      <c r="AA343" s="188" t="str">
        <f t="shared" si="112"/>
        <v/>
      </c>
      <c r="AB343" s="188" t="str">
        <f t="shared" si="113"/>
        <v/>
      </c>
      <c r="AC343" s="148" t="str">
        <f t="shared" si="114"/>
        <v/>
      </c>
    </row>
    <row r="344" spans="1:29" x14ac:dyDescent="0.35">
      <c r="A344" s="132" t="str">
        <f t="shared" si="115"/>
        <v/>
      </c>
      <c r="B344" s="133" t="str">
        <f t="shared" si="116"/>
        <v/>
      </c>
      <c r="C344" s="134" t="str">
        <f t="shared" si="117"/>
        <v/>
      </c>
      <c r="D344" s="135" t="str">
        <f t="shared" si="105"/>
        <v/>
      </c>
      <c r="E344" s="135" t="str">
        <f t="shared" si="106"/>
        <v/>
      </c>
      <c r="F344" s="135" t="str">
        <f t="shared" si="107"/>
        <v/>
      </c>
      <c r="G344" s="134" t="str">
        <f t="shared" si="108"/>
        <v/>
      </c>
      <c r="L344" s="187" t="str">
        <f t="shared" si="118"/>
        <v/>
      </c>
      <c r="M344" s="141" t="str">
        <f t="shared" si="119"/>
        <v/>
      </c>
      <c r="N344" s="148" t="str">
        <f t="shared" si="120"/>
        <v/>
      </c>
      <c r="O344" s="188" t="str">
        <f t="shared" si="121"/>
        <v/>
      </c>
      <c r="P344" s="188" t="str">
        <f t="shared" si="122"/>
        <v/>
      </c>
      <c r="Q344" s="188" t="str">
        <f t="shared" si="109"/>
        <v/>
      </c>
      <c r="R344" s="148" t="str">
        <f t="shared" si="110"/>
        <v/>
      </c>
      <c r="W344" s="187" t="str">
        <f t="shared" si="123"/>
        <v/>
      </c>
      <c r="X344" s="141" t="str">
        <f t="shared" si="124"/>
        <v/>
      </c>
      <c r="Y344" s="148" t="str">
        <f t="shared" si="125"/>
        <v/>
      </c>
      <c r="Z344" s="188" t="str">
        <f t="shared" si="111"/>
        <v/>
      </c>
      <c r="AA344" s="188" t="str">
        <f t="shared" si="112"/>
        <v/>
      </c>
      <c r="AB344" s="188" t="str">
        <f t="shared" si="113"/>
        <v/>
      </c>
      <c r="AC344" s="148" t="str">
        <f t="shared" si="114"/>
        <v/>
      </c>
    </row>
    <row r="345" spans="1:29" x14ac:dyDescent="0.35">
      <c r="A345" s="132" t="str">
        <f t="shared" si="115"/>
        <v/>
      </c>
      <c r="B345" s="133" t="str">
        <f t="shared" si="116"/>
        <v/>
      </c>
      <c r="C345" s="134" t="str">
        <f t="shared" si="117"/>
        <v/>
      </c>
      <c r="D345" s="135" t="str">
        <f t="shared" si="105"/>
        <v/>
      </c>
      <c r="E345" s="135" t="str">
        <f t="shared" si="106"/>
        <v/>
      </c>
      <c r="F345" s="135" t="str">
        <f t="shared" si="107"/>
        <v/>
      </c>
      <c r="G345" s="134" t="str">
        <f t="shared" si="108"/>
        <v/>
      </c>
      <c r="L345" s="187" t="str">
        <f t="shared" si="118"/>
        <v/>
      </c>
      <c r="M345" s="141" t="str">
        <f t="shared" si="119"/>
        <v/>
      </c>
      <c r="N345" s="148" t="str">
        <f t="shared" si="120"/>
        <v/>
      </c>
      <c r="O345" s="188" t="str">
        <f t="shared" si="121"/>
        <v/>
      </c>
      <c r="P345" s="188" t="str">
        <f t="shared" si="122"/>
        <v/>
      </c>
      <c r="Q345" s="188" t="str">
        <f t="shared" si="109"/>
        <v/>
      </c>
      <c r="R345" s="148" t="str">
        <f t="shared" si="110"/>
        <v/>
      </c>
      <c r="W345" s="187" t="str">
        <f t="shared" si="123"/>
        <v/>
      </c>
      <c r="X345" s="141" t="str">
        <f t="shared" si="124"/>
        <v/>
      </c>
      <c r="Y345" s="148" t="str">
        <f t="shared" si="125"/>
        <v/>
      </c>
      <c r="Z345" s="188" t="str">
        <f t="shared" si="111"/>
        <v/>
      </c>
      <c r="AA345" s="188" t="str">
        <f t="shared" si="112"/>
        <v/>
      </c>
      <c r="AB345" s="188" t="str">
        <f t="shared" si="113"/>
        <v/>
      </c>
      <c r="AC345" s="148" t="str">
        <f t="shared" si="114"/>
        <v/>
      </c>
    </row>
    <row r="346" spans="1:29" x14ac:dyDescent="0.35">
      <c r="A346" s="132" t="str">
        <f t="shared" si="115"/>
        <v/>
      </c>
      <c r="B346" s="133" t="str">
        <f t="shared" si="116"/>
        <v/>
      </c>
      <c r="C346" s="134" t="str">
        <f t="shared" si="117"/>
        <v/>
      </c>
      <c r="D346" s="135" t="str">
        <f t="shared" si="105"/>
        <v/>
      </c>
      <c r="E346" s="135" t="str">
        <f t="shared" si="106"/>
        <v/>
      </c>
      <c r="F346" s="135" t="str">
        <f t="shared" si="107"/>
        <v/>
      </c>
      <c r="G346" s="134" t="str">
        <f t="shared" si="108"/>
        <v/>
      </c>
      <c r="L346" s="187" t="str">
        <f t="shared" si="118"/>
        <v/>
      </c>
      <c r="M346" s="141" t="str">
        <f t="shared" si="119"/>
        <v/>
      </c>
      <c r="N346" s="148" t="str">
        <f t="shared" si="120"/>
        <v/>
      </c>
      <c r="O346" s="188" t="str">
        <f t="shared" si="121"/>
        <v/>
      </c>
      <c r="P346" s="188" t="str">
        <f t="shared" si="122"/>
        <v/>
      </c>
      <c r="Q346" s="188" t="str">
        <f t="shared" si="109"/>
        <v/>
      </c>
      <c r="R346" s="148" t="str">
        <f t="shared" si="110"/>
        <v/>
      </c>
      <c r="W346" s="187" t="str">
        <f t="shared" si="123"/>
        <v/>
      </c>
      <c r="X346" s="141" t="str">
        <f t="shared" si="124"/>
        <v/>
      </c>
      <c r="Y346" s="148" t="str">
        <f t="shared" si="125"/>
        <v/>
      </c>
      <c r="Z346" s="188" t="str">
        <f t="shared" si="111"/>
        <v/>
      </c>
      <c r="AA346" s="188" t="str">
        <f t="shared" si="112"/>
        <v/>
      </c>
      <c r="AB346" s="188" t="str">
        <f t="shared" si="113"/>
        <v/>
      </c>
      <c r="AC346" s="148" t="str">
        <f t="shared" si="114"/>
        <v/>
      </c>
    </row>
    <row r="347" spans="1:29" x14ac:dyDescent="0.35">
      <c r="A347" s="132" t="str">
        <f t="shared" si="115"/>
        <v/>
      </c>
      <c r="B347" s="133" t="str">
        <f t="shared" si="116"/>
        <v/>
      </c>
      <c r="C347" s="134" t="str">
        <f t="shared" si="117"/>
        <v/>
      </c>
      <c r="D347" s="135" t="str">
        <f t="shared" si="105"/>
        <v/>
      </c>
      <c r="E347" s="135" t="str">
        <f t="shared" si="106"/>
        <v/>
      </c>
      <c r="F347" s="135" t="str">
        <f t="shared" si="107"/>
        <v/>
      </c>
      <c r="G347" s="134" t="str">
        <f t="shared" si="108"/>
        <v/>
      </c>
      <c r="L347" s="187" t="str">
        <f t="shared" si="118"/>
        <v/>
      </c>
      <c r="M347" s="141" t="str">
        <f t="shared" si="119"/>
        <v/>
      </c>
      <c r="N347" s="148" t="str">
        <f t="shared" si="120"/>
        <v/>
      </c>
      <c r="O347" s="188" t="str">
        <f t="shared" si="121"/>
        <v/>
      </c>
      <c r="P347" s="188" t="str">
        <f t="shared" si="122"/>
        <v/>
      </c>
      <c r="Q347" s="188" t="str">
        <f t="shared" si="109"/>
        <v/>
      </c>
      <c r="R347" s="148" t="str">
        <f t="shared" si="110"/>
        <v/>
      </c>
      <c r="W347" s="187" t="str">
        <f t="shared" si="123"/>
        <v/>
      </c>
      <c r="X347" s="141" t="str">
        <f t="shared" si="124"/>
        <v/>
      </c>
      <c r="Y347" s="148" t="str">
        <f t="shared" si="125"/>
        <v/>
      </c>
      <c r="Z347" s="188" t="str">
        <f t="shared" si="111"/>
        <v/>
      </c>
      <c r="AA347" s="188" t="str">
        <f t="shared" si="112"/>
        <v/>
      </c>
      <c r="AB347" s="188" t="str">
        <f t="shared" si="113"/>
        <v/>
      </c>
      <c r="AC347" s="148" t="str">
        <f t="shared" si="114"/>
        <v/>
      </c>
    </row>
    <row r="348" spans="1:29" x14ac:dyDescent="0.35">
      <c r="A348" s="132" t="str">
        <f t="shared" si="115"/>
        <v/>
      </c>
      <c r="B348" s="133" t="str">
        <f t="shared" si="116"/>
        <v/>
      </c>
      <c r="C348" s="134" t="str">
        <f t="shared" si="117"/>
        <v/>
      </c>
      <c r="D348" s="135" t="str">
        <f t="shared" si="105"/>
        <v/>
      </c>
      <c r="E348" s="135" t="str">
        <f t="shared" si="106"/>
        <v/>
      </c>
      <c r="F348" s="135" t="str">
        <f t="shared" si="107"/>
        <v/>
      </c>
      <c r="G348" s="134" t="str">
        <f t="shared" si="108"/>
        <v/>
      </c>
      <c r="L348" s="187" t="str">
        <f t="shared" si="118"/>
        <v/>
      </c>
      <c r="M348" s="141" t="str">
        <f t="shared" si="119"/>
        <v/>
      </c>
      <c r="N348" s="148" t="str">
        <f t="shared" si="120"/>
        <v/>
      </c>
      <c r="O348" s="188" t="str">
        <f t="shared" si="121"/>
        <v/>
      </c>
      <c r="P348" s="188" t="str">
        <f t="shared" si="122"/>
        <v/>
      </c>
      <c r="Q348" s="188" t="str">
        <f t="shared" si="109"/>
        <v/>
      </c>
      <c r="R348" s="148" t="str">
        <f t="shared" si="110"/>
        <v/>
      </c>
      <c r="W348" s="187" t="str">
        <f t="shared" si="123"/>
        <v/>
      </c>
      <c r="X348" s="141" t="str">
        <f t="shared" si="124"/>
        <v/>
      </c>
      <c r="Y348" s="148" t="str">
        <f t="shared" si="125"/>
        <v/>
      </c>
      <c r="Z348" s="188" t="str">
        <f t="shared" si="111"/>
        <v/>
      </c>
      <c r="AA348" s="188" t="str">
        <f t="shared" si="112"/>
        <v/>
      </c>
      <c r="AB348" s="188" t="str">
        <f t="shared" si="113"/>
        <v/>
      </c>
      <c r="AC348" s="148" t="str">
        <f t="shared" si="114"/>
        <v/>
      </c>
    </row>
    <row r="349" spans="1:29" x14ac:dyDescent="0.35">
      <c r="A349" s="132" t="str">
        <f t="shared" si="115"/>
        <v/>
      </c>
      <c r="B349" s="133" t="str">
        <f t="shared" si="116"/>
        <v/>
      </c>
      <c r="C349" s="134" t="str">
        <f t="shared" si="117"/>
        <v/>
      </c>
      <c r="D349" s="135" t="str">
        <f t="shared" si="105"/>
        <v/>
      </c>
      <c r="E349" s="135" t="str">
        <f t="shared" si="106"/>
        <v/>
      </c>
      <c r="F349" s="135" t="str">
        <f t="shared" si="107"/>
        <v/>
      </c>
      <c r="G349" s="134" t="str">
        <f t="shared" si="108"/>
        <v/>
      </c>
      <c r="L349" s="187" t="str">
        <f t="shared" si="118"/>
        <v/>
      </c>
      <c r="M349" s="141" t="str">
        <f t="shared" si="119"/>
        <v/>
      </c>
      <c r="N349" s="148" t="str">
        <f t="shared" si="120"/>
        <v/>
      </c>
      <c r="O349" s="188" t="str">
        <f t="shared" si="121"/>
        <v/>
      </c>
      <c r="P349" s="188" t="str">
        <f t="shared" si="122"/>
        <v/>
      </c>
      <c r="Q349" s="188" t="str">
        <f t="shared" si="109"/>
        <v/>
      </c>
      <c r="R349" s="148" t="str">
        <f t="shared" si="110"/>
        <v/>
      </c>
      <c r="W349" s="187" t="str">
        <f t="shared" si="123"/>
        <v/>
      </c>
      <c r="X349" s="141" t="str">
        <f t="shared" si="124"/>
        <v/>
      </c>
      <c r="Y349" s="148" t="str">
        <f t="shared" si="125"/>
        <v/>
      </c>
      <c r="Z349" s="188" t="str">
        <f t="shared" si="111"/>
        <v/>
      </c>
      <c r="AA349" s="188" t="str">
        <f t="shared" si="112"/>
        <v/>
      </c>
      <c r="AB349" s="188" t="str">
        <f t="shared" si="113"/>
        <v/>
      </c>
      <c r="AC349" s="148" t="str">
        <f t="shared" si="114"/>
        <v/>
      </c>
    </row>
    <row r="350" spans="1:29" x14ac:dyDescent="0.35">
      <c r="A350" s="132" t="str">
        <f t="shared" si="115"/>
        <v/>
      </c>
      <c r="B350" s="133" t="str">
        <f t="shared" si="116"/>
        <v/>
      </c>
      <c r="C350" s="134" t="str">
        <f t="shared" si="117"/>
        <v/>
      </c>
      <c r="D350" s="135" t="str">
        <f t="shared" si="105"/>
        <v/>
      </c>
      <c r="E350" s="135" t="str">
        <f t="shared" si="106"/>
        <v/>
      </c>
      <c r="F350" s="135" t="str">
        <f t="shared" si="107"/>
        <v/>
      </c>
      <c r="G350" s="134" t="str">
        <f t="shared" si="108"/>
        <v/>
      </c>
      <c r="L350" s="187" t="str">
        <f t="shared" si="118"/>
        <v/>
      </c>
      <c r="M350" s="141" t="str">
        <f t="shared" si="119"/>
        <v/>
      </c>
      <c r="N350" s="148" t="str">
        <f t="shared" si="120"/>
        <v/>
      </c>
      <c r="O350" s="188" t="str">
        <f t="shared" si="121"/>
        <v/>
      </c>
      <c r="P350" s="188" t="str">
        <f t="shared" si="122"/>
        <v/>
      </c>
      <c r="Q350" s="188" t="str">
        <f t="shared" si="109"/>
        <v/>
      </c>
      <c r="R350" s="148" t="str">
        <f t="shared" si="110"/>
        <v/>
      </c>
      <c r="W350" s="187" t="str">
        <f t="shared" si="123"/>
        <v/>
      </c>
      <c r="X350" s="141" t="str">
        <f t="shared" si="124"/>
        <v/>
      </c>
      <c r="Y350" s="148" t="str">
        <f t="shared" si="125"/>
        <v/>
      </c>
      <c r="Z350" s="188" t="str">
        <f t="shared" si="111"/>
        <v/>
      </c>
      <c r="AA350" s="188" t="str">
        <f t="shared" si="112"/>
        <v/>
      </c>
      <c r="AB350" s="188" t="str">
        <f t="shared" si="113"/>
        <v/>
      </c>
      <c r="AC350" s="148" t="str">
        <f t="shared" si="114"/>
        <v/>
      </c>
    </row>
    <row r="351" spans="1:29" x14ac:dyDescent="0.35">
      <c r="A351" s="132" t="str">
        <f t="shared" si="115"/>
        <v/>
      </c>
      <c r="B351" s="133" t="str">
        <f t="shared" si="116"/>
        <v/>
      </c>
      <c r="C351" s="134" t="str">
        <f t="shared" si="117"/>
        <v/>
      </c>
      <c r="D351" s="135" t="str">
        <f t="shared" si="105"/>
        <v/>
      </c>
      <c r="E351" s="135" t="str">
        <f t="shared" si="106"/>
        <v/>
      </c>
      <c r="F351" s="135" t="str">
        <f t="shared" si="107"/>
        <v/>
      </c>
      <c r="G351" s="134" t="str">
        <f t="shared" si="108"/>
        <v/>
      </c>
      <c r="L351" s="187" t="str">
        <f t="shared" si="118"/>
        <v/>
      </c>
      <c r="M351" s="141" t="str">
        <f t="shared" si="119"/>
        <v/>
      </c>
      <c r="N351" s="148" t="str">
        <f t="shared" si="120"/>
        <v/>
      </c>
      <c r="O351" s="188" t="str">
        <f t="shared" si="121"/>
        <v/>
      </c>
      <c r="P351" s="188" t="str">
        <f t="shared" si="122"/>
        <v/>
      </c>
      <c r="Q351" s="188" t="str">
        <f t="shared" si="109"/>
        <v/>
      </c>
      <c r="R351" s="148" t="str">
        <f t="shared" si="110"/>
        <v/>
      </c>
      <c r="W351" s="187" t="str">
        <f t="shared" si="123"/>
        <v/>
      </c>
      <c r="X351" s="141" t="str">
        <f t="shared" si="124"/>
        <v/>
      </c>
      <c r="Y351" s="148" t="str">
        <f t="shared" si="125"/>
        <v/>
      </c>
      <c r="Z351" s="188" t="str">
        <f t="shared" si="111"/>
        <v/>
      </c>
      <c r="AA351" s="188" t="str">
        <f t="shared" si="112"/>
        <v/>
      </c>
      <c r="AB351" s="188" t="str">
        <f t="shared" si="113"/>
        <v/>
      </c>
      <c r="AC351" s="148" t="str">
        <f t="shared" si="114"/>
        <v/>
      </c>
    </row>
    <row r="352" spans="1:29" x14ac:dyDescent="0.35">
      <c r="A352" s="132" t="str">
        <f t="shared" si="115"/>
        <v/>
      </c>
      <c r="B352" s="133" t="str">
        <f t="shared" si="116"/>
        <v/>
      </c>
      <c r="C352" s="134" t="str">
        <f t="shared" si="117"/>
        <v/>
      </c>
      <c r="D352" s="135" t="str">
        <f t="shared" si="105"/>
        <v/>
      </c>
      <c r="E352" s="135" t="str">
        <f t="shared" si="106"/>
        <v/>
      </c>
      <c r="F352" s="135" t="str">
        <f t="shared" si="107"/>
        <v/>
      </c>
      <c r="G352" s="134" t="str">
        <f t="shared" si="108"/>
        <v/>
      </c>
      <c r="L352" s="187" t="str">
        <f t="shared" si="118"/>
        <v/>
      </c>
      <c r="M352" s="141" t="str">
        <f t="shared" si="119"/>
        <v/>
      </c>
      <c r="N352" s="148" t="str">
        <f t="shared" si="120"/>
        <v/>
      </c>
      <c r="O352" s="188" t="str">
        <f t="shared" si="121"/>
        <v/>
      </c>
      <c r="P352" s="188" t="str">
        <f t="shared" si="122"/>
        <v/>
      </c>
      <c r="Q352" s="188" t="str">
        <f t="shared" si="109"/>
        <v/>
      </c>
      <c r="R352" s="148" t="str">
        <f t="shared" si="110"/>
        <v/>
      </c>
      <c r="W352" s="187" t="str">
        <f t="shared" si="123"/>
        <v/>
      </c>
      <c r="X352" s="141" t="str">
        <f t="shared" si="124"/>
        <v/>
      </c>
      <c r="Y352" s="148" t="str">
        <f t="shared" si="125"/>
        <v/>
      </c>
      <c r="Z352" s="188" t="str">
        <f t="shared" si="111"/>
        <v/>
      </c>
      <c r="AA352" s="188" t="str">
        <f t="shared" si="112"/>
        <v/>
      </c>
      <c r="AB352" s="188" t="str">
        <f t="shared" si="113"/>
        <v/>
      </c>
      <c r="AC352" s="148" t="str">
        <f t="shared" si="114"/>
        <v/>
      </c>
    </row>
    <row r="353" spans="1:29" x14ac:dyDescent="0.35">
      <c r="A353" s="132" t="str">
        <f t="shared" si="115"/>
        <v/>
      </c>
      <c r="B353" s="133" t="str">
        <f t="shared" si="116"/>
        <v/>
      </c>
      <c r="C353" s="134" t="str">
        <f t="shared" si="117"/>
        <v/>
      </c>
      <c r="D353" s="135" t="str">
        <f t="shared" si="105"/>
        <v/>
      </c>
      <c r="E353" s="135" t="str">
        <f t="shared" si="106"/>
        <v/>
      </c>
      <c r="F353" s="135" t="str">
        <f t="shared" si="107"/>
        <v/>
      </c>
      <c r="G353" s="134" t="str">
        <f t="shared" si="108"/>
        <v/>
      </c>
      <c r="L353" s="187" t="str">
        <f t="shared" si="118"/>
        <v/>
      </c>
      <c r="M353" s="141" t="str">
        <f t="shared" si="119"/>
        <v/>
      </c>
      <c r="N353" s="148" t="str">
        <f t="shared" si="120"/>
        <v/>
      </c>
      <c r="O353" s="188" t="str">
        <f t="shared" si="121"/>
        <v/>
      </c>
      <c r="P353" s="188" t="str">
        <f t="shared" si="122"/>
        <v/>
      </c>
      <c r="Q353" s="188" t="str">
        <f t="shared" si="109"/>
        <v/>
      </c>
      <c r="R353" s="148" t="str">
        <f t="shared" si="110"/>
        <v/>
      </c>
      <c r="W353" s="187" t="str">
        <f t="shared" si="123"/>
        <v/>
      </c>
      <c r="X353" s="141" t="str">
        <f t="shared" si="124"/>
        <v/>
      </c>
      <c r="Y353" s="148" t="str">
        <f t="shared" si="125"/>
        <v/>
      </c>
      <c r="Z353" s="188" t="str">
        <f t="shared" si="111"/>
        <v/>
      </c>
      <c r="AA353" s="188" t="str">
        <f t="shared" si="112"/>
        <v/>
      </c>
      <c r="AB353" s="188" t="str">
        <f t="shared" si="113"/>
        <v/>
      </c>
      <c r="AC353" s="148" t="str">
        <f t="shared" si="114"/>
        <v/>
      </c>
    </row>
    <row r="354" spans="1:29" x14ac:dyDescent="0.35">
      <c r="A354" s="132" t="str">
        <f t="shared" si="115"/>
        <v/>
      </c>
      <c r="B354" s="133" t="str">
        <f t="shared" si="116"/>
        <v/>
      </c>
      <c r="C354" s="134" t="str">
        <f t="shared" si="117"/>
        <v/>
      </c>
      <c r="D354" s="135" t="str">
        <f t="shared" si="105"/>
        <v/>
      </c>
      <c r="E354" s="135" t="str">
        <f t="shared" si="106"/>
        <v/>
      </c>
      <c r="F354" s="135" t="str">
        <f t="shared" si="107"/>
        <v/>
      </c>
      <c r="G354" s="134" t="str">
        <f t="shared" si="108"/>
        <v/>
      </c>
      <c r="L354" s="187" t="str">
        <f t="shared" si="118"/>
        <v/>
      </c>
      <c r="M354" s="141" t="str">
        <f t="shared" si="119"/>
        <v/>
      </c>
      <c r="N354" s="148" t="str">
        <f t="shared" si="120"/>
        <v/>
      </c>
      <c r="O354" s="188" t="str">
        <f t="shared" si="121"/>
        <v/>
      </c>
      <c r="P354" s="188" t="str">
        <f t="shared" si="122"/>
        <v/>
      </c>
      <c r="Q354" s="188" t="str">
        <f t="shared" si="109"/>
        <v/>
      </c>
      <c r="R354" s="148" t="str">
        <f t="shared" si="110"/>
        <v/>
      </c>
      <c r="W354" s="187" t="str">
        <f t="shared" si="123"/>
        <v/>
      </c>
      <c r="X354" s="141" t="str">
        <f t="shared" si="124"/>
        <v/>
      </c>
      <c r="Y354" s="148" t="str">
        <f t="shared" si="125"/>
        <v/>
      </c>
      <c r="Z354" s="188" t="str">
        <f t="shared" si="111"/>
        <v/>
      </c>
      <c r="AA354" s="188" t="str">
        <f t="shared" si="112"/>
        <v/>
      </c>
      <c r="AB354" s="188" t="str">
        <f t="shared" si="113"/>
        <v/>
      </c>
      <c r="AC354" s="148" t="str">
        <f t="shared" si="114"/>
        <v/>
      </c>
    </row>
    <row r="355" spans="1:29" x14ac:dyDescent="0.35">
      <c r="A355" s="132" t="str">
        <f t="shared" si="115"/>
        <v/>
      </c>
      <c r="B355" s="133" t="str">
        <f t="shared" si="116"/>
        <v/>
      </c>
      <c r="C355" s="134" t="str">
        <f t="shared" si="117"/>
        <v/>
      </c>
      <c r="D355" s="135" t="str">
        <f t="shared" si="105"/>
        <v/>
      </c>
      <c r="E355" s="135" t="str">
        <f t="shared" si="106"/>
        <v/>
      </c>
      <c r="F355" s="135" t="str">
        <f t="shared" si="107"/>
        <v/>
      </c>
      <c r="G355" s="134" t="str">
        <f t="shared" si="108"/>
        <v/>
      </c>
      <c r="L355" s="187" t="str">
        <f t="shared" si="118"/>
        <v/>
      </c>
      <c r="M355" s="141" t="str">
        <f t="shared" si="119"/>
        <v/>
      </c>
      <c r="N355" s="148" t="str">
        <f t="shared" si="120"/>
        <v/>
      </c>
      <c r="O355" s="188" t="str">
        <f t="shared" si="121"/>
        <v/>
      </c>
      <c r="P355" s="188" t="str">
        <f t="shared" si="122"/>
        <v/>
      </c>
      <c r="Q355" s="188" t="str">
        <f t="shared" si="109"/>
        <v/>
      </c>
      <c r="R355" s="148" t="str">
        <f t="shared" si="110"/>
        <v/>
      </c>
      <c r="W355" s="187" t="str">
        <f t="shared" si="123"/>
        <v/>
      </c>
      <c r="X355" s="141" t="str">
        <f t="shared" si="124"/>
        <v/>
      </c>
      <c r="Y355" s="148" t="str">
        <f t="shared" si="125"/>
        <v/>
      </c>
      <c r="Z355" s="188" t="str">
        <f t="shared" si="111"/>
        <v/>
      </c>
      <c r="AA355" s="188" t="str">
        <f t="shared" si="112"/>
        <v/>
      </c>
      <c r="AB355" s="188" t="str">
        <f t="shared" si="113"/>
        <v/>
      </c>
      <c r="AC355" s="148" t="str">
        <f t="shared" si="114"/>
        <v/>
      </c>
    </row>
    <row r="356" spans="1:29" x14ac:dyDescent="0.35">
      <c r="A356" s="132" t="str">
        <f t="shared" si="115"/>
        <v/>
      </c>
      <c r="B356" s="133" t="str">
        <f t="shared" si="116"/>
        <v/>
      </c>
      <c r="C356" s="134" t="str">
        <f t="shared" si="117"/>
        <v/>
      </c>
      <c r="D356" s="135" t="str">
        <f t="shared" si="105"/>
        <v/>
      </c>
      <c r="E356" s="135" t="str">
        <f t="shared" si="106"/>
        <v/>
      </c>
      <c r="F356" s="135" t="str">
        <f t="shared" si="107"/>
        <v/>
      </c>
      <c r="G356" s="134" t="str">
        <f t="shared" si="108"/>
        <v/>
      </c>
      <c r="L356" s="187" t="str">
        <f t="shared" si="118"/>
        <v/>
      </c>
      <c r="M356" s="141" t="str">
        <f t="shared" si="119"/>
        <v/>
      </c>
      <c r="N356" s="148" t="str">
        <f t="shared" si="120"/>
        <v/>
      </c>
      <c r="O356" s="188" t="str">
        <f t="shared" si="121"/>
        <v/>
      </c>
      <c r="P356" s="188" t="str">
        <f t="shared" si="122"/>
        <v/>
      </c>
      <c r="Q356" s="188" t="str">
        <f t="shared" si="109"/>
        <v/>
      </c>
      <c r="R356" s="148" t="str">
        <f t="shared" si="110"/>
        <v/>
      </c>
      <c r="W356" s="187" t="str">
        <f t="shared" si="123"/>
        <v/>
      </c>
      <c r="X356" s="141" t="str">
        <f t="shared" si="124"/>
        <v/>
      </c>
      <c r="Y356" s="148" t="str">
        <f t="shared" si="125"/>
        <v/>
      </c>
      <c r="Z356" s="188" t="str">
        <f t="shared" si="111"/>
        <v/>
      </c>
      <c r="AA356" s="188" t="str">
        <f t="shared" si="112"/>
        <v/>
      </c>
      <c r="AB356" s="188" t="str">
        <f t="shared" si="113"/>
        <v/>
      </c>
      <c r="AC356" s="148" t="str">
        <f t="shared" si="114"/>
        <v/>
      </c>
    </row>
    <row r="357" spans="1:29" x14ac:dyDescent="0.35">
      <c r="A357" s="132" t="str">
        <f t="shared" si="115"/>
        <v/>
      </c>
      <c r="B357" s="133" t="str">
        <f t="shared" si="116"/>
        <v/>
      </c>
      <c r="C357" s="134" t="str">
        <f t="shared" si="117"/>
        <v/>
      </c>
      <c r="D357" s="135" t="str">
        <f t="shared" si="105"/>
        <v/>
      </c>
      <c r="E357" s="135" t="str">
        <f t="shared" si="106"/>
        <v/>
      </c>
      <c r="F357" s="135" t="str">
        <f t="shared" si="107"/>
        <v/>
      </c>
      <c r="G357" s="134" t="str">
        <f t="shared" si="108"/>
        <v/>
      </c>
      <c r="L357" s="187" t="str">
        <f t="shared" si="118"/>
        <v/>
      </c>
      <c r="M357" s="141" t="str">
        <f t="shared" si="119"/>
        <v/>
      </c>
      <c r="N357" s="148" t="str">
        <f t="shared" si="120"/>
        <v/>
      </c>
      <c r="O357" s="188" t="str">
        <f t="shared" si="121"/>
        <v/>
      </c>
      <c r="P357" s="188" t="str">
        <f t="shared" si="122"/>
        <v/>
      </c>
      <c r="Q357" s="188" t="str">
        <f t="shared" si="109"/>
        <v/>
      </c>
      <c r="R357" s="148" t="str">
        <f t="shared" si="110"/>
        <v/>
      </c>
      <c r="W357" s="187" t="str">
        <f t="shared" si="123"/>
        <v/>
      </c>
      <c r="X357" s="141" t="str">
        <f t="shared" si="124"/>
        <v/>
      </c>
      <c r="Y357" s="148" t="str">
        <f t="shared" si="125"/>
        <v/>
      </c>
      <c r="Z357" s="188" t="str">
        <f t="shared" si="111"/>
        <v/>
      </c>
      <c r="AA357" s="188" t="str">
        <f t="shared" si="112"/>
        <v/>
      </c>
      <c r="AB357" s="188" t="str">
        <f t="shared" si="113"/>
        <v/>
      </c>
      <c r="AC357" s="148" t="str">
        <f t="shared" si="114"/>
        <v/>
      </c>
    </row>
    <row r="358" spans="1:29" x14ac:dyDescent="0.35">
      <c r="A358" s="132" t="str">
        <f t="shared" si="115"/>
        <v/>
      </c>
      <c r="B358" s="133" t="str">
        <f t="shared" si="116"/>
        <v/>
      </c>
      <c r="C358" s="134" t="str">
        <f t="shared" si="117"/>
        <v/>
      </c>
      <c r="D358" s="135" t="str">
        <f t="shared" si="105"/>
        <v/>
      </c>
      <c r="E358" s="135" t="str">
        <f t="shared" si="106"/>
        <v/>
      </c>
      <c r="F358" s="135" t="str">
        <f t="shared" si="107"/>
        <v/>
      </c>
      <c r="G358" s="134" t="str">
        <f t="shared" si="108"/>
        <v/>
      </c>
      <c r="L358" s="187" t="str">
        <f t="shared" si="118"/>
        <v/>
      </c>
      <c r="M358" s="141" t="str">
        <f t="shared" si="119"/>
        <v/>
      </c>
      <c r="N358" s="148" t="str">
        <f t="shared" si="120"/>
        <v/>
      </c>
      <c r="O358" s="188" t="str">
        <f t="shared" si="121"/>
        <v/>
      </c>
      <c r="P358" s="188" t="str">
        <f t="shared" si="122"/>
        <v/>
      </c>
      <c r="Q358" s="188" t="str">
        <f t="shared" si="109"/>
        <v/>
      </c>
      <c r="R358" s="148" t="str">
        <f t="shared" si="110"/>
        <v/>
      </c>
      <c r="W358" s="187" t="str">
        <f t="shared" si="123"/>
        <v/>
      </c>
      <c r="X358" s="141" t="str">
        <f t="shared" si="124"/>
        <v/>
      </c>
      <c r="Y358" s="148" t="str">
        <f t="shared" si="125"/>
        <v/>
      </c>
      <c r="Z358" s="188" t="str">
        <f t="shared" si="111"/>
        <v/>
      </c>
      <c r="AA358" s="188" t="str">
        <f t="shared" si="112"/>
        <v/>
      </c>
      <c r="AB358" s="188" t="str">
        <f t="shared" si="113"/>
        <v/>
      </c>
      <c r="AC358" s="148" t="str">
        <f t="shared" si="114"/>
        <v/>
      </c>
    </row>
    <row r="359" spans="1:29" x14ac:dyDescent="0.35">
      <c r="A359" s="132" t="str">
        <f t="shared" si="115"/>
        <v/>
      </c>
      <c r="B359" s="133" t="str">
        <f t="shared" si="116"/>
        <v/>
      </c>
      <c r="C359" s="134" t="str">
        <f t="shared" si="117"/>
        <v/>
      </c>
      <c r="D359" s="135" t="str">
        <f t="shared" si="105"/>
        <v/>
      </c>
      <c r="E359" s="135" t="str">
        <f t="shared" si="106"/>
        <v/>
      </c>
      <c r="F359" s="135" t="str">
        <f t="shared" si="107"/>
        <v/>
      </c>
      <c r="G359" s="134" t="str">
        <f t="shared" si="108"/>
        <v/>
      </c>
      <c r="L359" s="187" t="str">
        <f t="shared" si="118"/>
        <v/>
      </c>
      <c r="M359" s="141" t="str">
        <f t="shared" si="119"/>
        <v/>
      </c>
      <c r="N359" s="148" t="str">
        <f t="shared" si="120"/>
        <v/>
      </c>
      <c r="O359" s="188" t="str">
        <f t="shared" si="121"/>
        <v/>
      </c>
      <c r="P359" s="188" t="str">
        <f t="shared" si="122"/>
        <v/>
      </c>
      <c r="Q359" s="188" t="str">
        <f t="shared" si="109"/>
        <v/>
      </c>
      <c r="R359" s="148" t="str">
        <f t="shared" si="110"/>
        <v/>
      </c>
      <c r="W359" s="187" t="str">
        <f t="shared" si="123"/>
        <v/>
      </c>
      <c r="X359" s="141" t="str">
        <f t="shared" si="124"/>
        <v/>
      </c>
      <c r="Y359" s="148" t="str">
        <f t="shared" si="125"/>
        <v/>
      </c>
      <c r="Z359" s="188" t="str">
        <f t="shared" si="111"/>
        <v/>
      </c>
      <c r="AA359" s="188" t="str">
        <f t="shared" si="112"/>
        <v/>
      </c>
      <c r="AB359" s="188" t="str">
        <f t="shared" si="113"/>
        <v/>
      </c>
      <c r="AC359" s="148" t="str">
        <f t="shared" si="114"/>
        <v/>
      </c>
    </row>
    <row r="360" spans="1:29" x14ac:dyDescent="0.35">
      <c r="A360" s="132" t="str">
        <f t="shared" si="115"/>
        <v/>
      </c>
      <c r="B360" s="133" t="str">
        <f t="shared" si="116"/>
        <v/>
      </c>
      <c r="C360" s="134" t="str">
        <f t="shared" si="117"/>
        <v/>
      </c>
      <c r="D360" s="135" t="str">
        <f t="shared" si="105"/>
        <v/>
      </c>
      <c r="E360" s="135" t="str">
        <f t="shared" si="106"/>
        <v/>
      </c>
      <c r="F360" s="135" t="str">
        <f t="shared" si="107"/>
        <v/>
      </c>
      <c r="G360" s="134" t="str">
        <f t="shared" si="108"/>
        <v/>
      </c>
      <c r="L360" s="187" t="str">
        <f t="shared" si="118"/>
        <v/>
      </c>
      <c r="M360" s="141" t="str">
        <f t="shared" si="119"/>
        <v/>
      </c>
      <c r="N360" s="148" t="str">
        <f t="shared" si="120"/>
        <v/>
      </c>
      <c r="O360" s="188" t="str">
        <f t="shared" si="121"/>
        <v/>
      </c>
      <c r="P360" s="188" t="str">
        <f t="shared" si="122"/>
        <v/>
      </c>
      <c r="Q360" s="188" t="str">
        <f t="shared" si="109"/>
        <v/>
      </c>
      <c r="R360" s="148" t="str">
        <f t="shared" si="110"/>
        <v/>
      </c>
      <c r="W360" s="187" t="str">
        <f t="shared" si="123"/>
        <v/>
      </c>
      <c r="X360" s="141" t="str">
        <f t="shared" si="124"/>
        <v/>
      </c>
      <c r="Y360" s="148" t="str">
        <f t="shared" si="125"/>
        <v/>
      </c>
      <c r="Z360" s="188" t="str">
        <f t="shared" si="111"/>
        <v/>
      </c>
      <c r="AA360" s="188" t="str">
        <f t="shared" si="112"/>
        <v/>
      </c>
      <c r="AB360" s="188" t="str">
        <f t="shared" si="113"/>
        <v/>
      </c>
      <c r="AC360" s="148" t="str">
        <f t="shared" si="114"/>
        <v/>
      </c>
    </row>
    <row r="361" spans="1:29" x14ac:dyDescent="0.35">
      <c r="A361" s="132" t="str">
        <f t="shared" si="115"/>
        <v/>
      </c>
      <c r="B361" s="133" t="str">
        <f t="shared" si="116"/>
        <v/>
      </c>
      <c r="C361" s="134" t="str">
        <f t="shared" si="117"/>
        <v/>
      </c>
      <c r="D361" s="135" t="str">
        <f t="shared" si="105"/>
        <v/>
      </c>
      <c r="E361" s="135" t="str">
        <f t="shared" si="106"/>
        <v/>
      </c>
      <c r="F361" s="135" t="str">
        <f t="shared" si="107"/>
        <v/>
      </c>
      <c r="G361" s="134" t="str">
        <f t="shared" si="108"/>
        <v/>
      </c>
      <c r="L361" s="187" t="str">
        <f t="shared" si="118"/>
        <v/>
      </c>
      <c r="M361" s="141" t="str">
        <f t="shared" si="119"/>
        <v/>
      </c>
      <c r="N361" s="148" t="str">
        <f t="shared" si="120"/>
        <v/>
      </c>
      <c r="O361" s="188" t="str">
        <f t="shared" si="121"/>
        <v/>
      </c>
      <c r="P361" s="188" t="str">
        <f t="shared" si="122"/>
        <v/>
      </c>
      <c r="Q361" s="188" t="str">
        <f t="shared" si="109"/>
        <v/>
      </c>
      <c r="R361" s="148" t="str">
        <f t="shared" si="110"/>
        <v/>
      </c>
      <c r="W361" s="187" t="str">
        <f t="shared" si="123"/>
        <v/>
      </c>
      <c r="X361" s="141" t="str">
        <f t="shared" si="124"/>
        <v/>
      </c>
      <c r="Y361" s="148" t="str">
        <f t="shared" si="125"/>
        <v/>
      </c>
      <c r="Z361" s="188" t="str">
        <f t="shared" si="111"/>
        <v/>
      </c>
      <c r="AA361" s="188" t="str">
        <f t="shared" si="112"/>
        <v/>
      </c>
      <c r="AB361" s="188" t="str">
        <f t="shared" si="113"/>
        <v/>
      </c>
      <c r="AC361" s="148" t="str">
        <f t="shared" si="114"/>
        <v/>
      </c>
    </row>
    <row r="362" spans="1:29" x14ac:dyDescent="0.35">
      <c r="A362" s="132" t="str">
        <f t="shared" si="115"/>
        <v/>
      </c>
      <c r="B362" s="133" t="str">
        <f t="shared" si="116"/>
        <v/>
      </c>
      <c r="C362" s="134" t="str">
        <f t="shared" si="117"/>
        <v/>
      </c>
      <c r="D362" s="135" t="str">
        <f t="shared" si="105"/>
        <v/>
      </c>
      <c r="E362" s="135" t="str">
        <f t="shared" si="106"/>
        <v/>
      </c>
      <c r="F362" s="135" t="str">
        <f t="shared" si="107"/>
        <v/>
      </c>
      <c r="G362" s="134" t="str">
        <f t="shared" si="108"/>
        <v/>
      </c>
      <c r="L362" s="187" t="str">
        <f t="shared" si="118"/>
        <v/>
      </c>
      <c r="M362" s="141" t="str">
        <f t="shared" si="119"/>
        <v/>
      </c>
      <c r="N362" s="148" t="str">
        <f t="shared" si="120"/>
        <v/>
      </c>
      <c r="O362" s="188" t="str">
        <f t="shared" si="121"/>
        <v/>
      </c>
      <c r="P362" s="188" t="str">
        <f t="shared" si="122"/>
        <v/>
      </c>
      <c r="Q362" s="188" t="str">
        <f t="shared" si="109"/>
        <v/>
      </c>
      <c r="R362" s="148" t="str">
        <f t="shared" si="110"/>
        <v/>
      </c>
      <c r="W362" s="187" t="str">
        <f t="shared" si="123"/>
        <v/>
      </c>
      <c r="X362" s="141" t="str">
        <f t="shared" si="124"/>
        <v/>
      </c>
      <c r="Y362" s="148" t="str">
        <f t="shared" si="125"/>
        <v/>
      </c>
      <c r="Z362" s="188" t="str">
        <f t="shared" si="111"/>
        <v/>
      </c>
      <c r="AA362" s="188" t="str">
        <f t="shared" si="112"/>
        <v/>
      </c>
      <c r="AB362" s="188" t="str">
        <f t="shared" si="113"/>
        <v/>
      </c>
      <c r="AC362" s="148" t="str">
        <f t="shared" si="114"/>
        <v/>
      </c>
    </row>
    <row r="363" spans="1:29" x14ac:dyDescent="0.35">
      <c r="A363" s="132" t="str">
        <f t="shared" si="115"/>
        <v/>
      </c>
      <c r="B363" s="133" t="str">
        <f t="shared" si="116"/>
        <v/>
      </c>
      <c r="C363" s="134" t="str">
        <f t="shared" si="117"/>
        <v/>
      </c>
      <c r="D363" s="135" t="str">
        <f t="shared" si="105"/>
        <v/>
      </c>
      <c r="E363" s="135" t="str">
        <f t="shared" si="106"/>
        <v/>
      </c>
      <c r="F363" s="135" t="str">
        <f t="shared" si="107"/>
        <v/>
      </c>
      <c r="G363" s="134" t="str">
        <f t="shared" si="108"/>
        <v/>
      </c>
      <c r="L363" s="187" t="str">
        <f t="shared" si="118"/>
        <v/>
      </c>
      <c r="M363" s="141" t="str">
        <f t="shared" si="119"/>
        <v/>
      </c>
      <c r="N363" s="148" t="str">
        <f t="shared" si="120"/>
        <v/>
      </c>
      <c r="O363" s="188" t="str">
        <f t="shared" si="121"/>
        <v/>
      </c>
      <c r="P363" s="188" t="str">
        <f t="shared" si="122"/>
        <v/>
      </c>
      <c r="Q363" s="188" t="str">
        <f t="shared" si="109"/>
        <v/>
      </c>
      <c r="R363" s="148" t="str">
        <f t="shared" si="110"/>
        <v/>
      </c>
      <c r="W363" s="187" t="str">
        <f t="shared" si="123"/>
        <v/>
      </c>
      <c r="X363" s="141" t="str">
        <f t="shared" si="124"/>
        <v/>
      </c>
      <c r="Y363" s="148" t="str">
        <f t="shared" si="125"/>
        <v/>
      </c>
      <c r="Z363" s="188" t="str">
        <f t="shared" si="111"/>
        <v/>
      </c>
      <c r="AA363" s="188" t="str">
        <f t="shared" si="112"/>
        <v/>
      </c>
      <c r="AB363" s="188" t="str">
        <f t="shared" si="113"/>
        <v/>
      </c>
      <c r="AC363" s="148" t="str">
        <f t="shared" si="114"/>
        <v/>
      </c>
    </row>
    <row r="364" spans="1:29" x14ac:dyDescent="0.35">
      <c r="A364" s="132" t="str">
        <f t="shared" si="115"/>
        <v/>
      </c>
      <c r="B364" s="133" t="str">
        <f t="shared" si="116"/>
        <v/>
      </c>
      <c r="C364" s="134" t="str">
        <f t="shared" si="117"/>
        <v/>
      </c>
      <c r="D364" s="135" t="str">
        <f t="shared" si="105"/>
        <v/>
      </c>
      <c r="E364" s="135" t="str">
        <f t="shared" si="106"/>
        <v/>
      </c>
      <c r="F364" s="135" t="str">
        <f t="shared" si="107"/>
        <v/>
      </c>
      <c r="G364" s="134" t="str">
        <f t="shared" si="108"/>
        <v/>
      </c>
      <c r="L364" s="187" t="str">
        <f t="shared" si="118"/>
        <v/>
      </c>
      <c r="M364" s="141" t="str">
        <f t="shared" si="119"/>
        <v/>
      </c>
      <c r="N364" s="148" t="str">
        <f t="shared" si="120"/>
        <v/>
      </c>
      <c r="O364" s="188" t="str">
        <f t="shared" si="121"/>
        <v/>
      </c>
      <c r="P364" s="188" t="str">
        <f t="shared" si="122"/>
        <v/>
      </c>
      <c r="Q364" s="188" t="str">
        <f t="shared" si="109"/>
        <v/>
      </c>
      <c r="R364" s="148" t="str">
        <f t="shared" si="110"/>
        <v/>
      </c>
      <c r="W364" s="187" t="str">
        <f t="shared" si="123"/>
        <v/>
      </c>
      <c r="X364" s="141" t="str">
        <f t="shared" si="124"/>
        <v/>
      </c>
      <c r="Y364" s="148" t="str">
        <f t="shared" si="125"/>
        <v/>
      </c>
      <c r="Z364" s="188" t="str">
        <f t="shared" si="111"/>
        <v/>
      </c>
      <c r="AA364" s="188" t="str">
        <f t="shared" si="112"/>
        <v/>
      </c>
      <c r="AB364" s="188" t="str">
        <f t="shared" si="113"/>
        <v/>
      </c>
      <c r="AC364" s="148" t="str">
        <f t="shared" si="114"/>
        <v/>
      </c>
    </row>
    <row r="365" spans="1:29" x14ac:dyDescent="0.35">
      <c r="A365" s="132" t="str">
        <f t="shared" si="115"/>
        <v/>
      </c>
      <c r="B365" s="133" t="str">
        <f t="shared" si="116"/>
        <v/>
      </c>
      <c r="C365" s="134" t="str">
        <f t="shared" si="117"/>
        <v/>
      </c>
      <c r="D365" s="135" t="str">
        <f t="shared" si="105"/>
        <v/>
      </c>
      <c r="E365" s="135" t="str">
        <f t="shared" si="106"/>
        <v/>
      </c>
      <c r="F365" s="135" t="str">
        <f t="shared" si="107"/>
        <v/>
      </c>
      <c r="G365" s="134" t="str">
        <f t="shared" si="108"/>
        <v/>
      </c>
      <c r="L365" s="187" t="str">
        <f t="shared" si="118"/>
        <v/>
      </c>
      <c r="M365" s="141" t="str">
        <f t="shared" si="119"/>
        <v/>
      </c>
      <c r="N365" s="148" t="str">
        <f t="shared" si="120"/>
        <v/>
      </c>
      <c r="O365" s="188" t="str">
        <f t="shared" si="121"/>
        <v/>
      </c>
      <c r="P365" s="188" t="str">
        <f t="shared" si="122"/>
        <v/>
      </c>
      <c r="Q365" s="188" t="str">
        <f t="shared" si="109"/>
        <v/>
      </c>
      <c r="R365" s="148" t="str">
        <f t="shared" si="110"/>
        <v/>
      </c>
      <c r="W365" s="187" t="str">
        <f t="shared" si="123"/>
        <v/>
      </c>
      <c r="X365" s="141" t="str">
        <f t="shared" si="124"/>
        <v/>
      </c>
      <c r="Y365" s="148" t="str">
        <f t="shared" si="125"/>
        <v/>
      </c>
      <c r="Z365" s="188" t="str">
        <f t="shared" si="111"/>
        <v/>
      </c>
      <c r="AA365" s="188" t="str">
        <f t="shared" si="112"/>
        <v/>
      </c>
      <c r="AB365" s="188" t="str">
        <f t="shared" si="113"/>
        <v/>
      </c>
      <c r="AC365" s="148" t="str">
        <f t="shared" si="114"/>
        <v/>
      </c>
    </row>
    <row r="366" spans="1:29" x14ac:dyDescent="0.35">
      <c r="A366" s="132" t="str">
        <f t="shared" si="115"/>
        <v/>
      </c>
      <c r="B366" s="133" t="str">
        <f t="shared" si="116"/>
        <v/>
      </c>
      <c r="C366" s="134" t="str">
        <f t="shared" si="117"/>
        <v/>
      </c>
      <c r="D366" s="135" t="str">
        <f t="shared" si="105"/>
        <v/>
      </c>
      <c r="E366" s="135" t="str">
        <f t="shared" si="106"/>
        <v/>
      </c>
      <c r="F366" s="135" t="str">
        <f t="shared" si="107"/>
        <v/>
      </c>
      <c r="G366" s="134" t="str">
        <f t="shared" si="108"/>
        <v/>
      </c>
      <c r="L366" s="187" t="str">
        <f t="shared" si="118"/>
        <v/>
      </c>
      <c r="M366" s="141" t="str">
        <f t="shared" si="119"/>
        <v/>
      </c>
      <c r="N366" s="148" t="str">
        <f t="shared" si="120"/>
        <v/>
      </c>
      <c r="O366" s="188" t="str">
        <f t="shared" si="121"/>
        <v/>
      </c>
      <c r="P366" s="188" t="str">
        <f t="shared" si="122"/>
        <v/>
      </c>
      <c r="Q366" s="188" t="str">
        <f t="shared" si="109"/>
        <v/>
      </c>
      <c r="R366" s="148" t="str">
        <f t="shared" si="110"/>
        <v/>
      </c>
      <c r="W366" s="187" t="str">
        <f t="shared" si="123"/>
        <v/>
      </c>
      <c r="X366" s="141" t="str">
        <f t="shared" si="124"/>
        <v/>
      </c>
      <c r="Y366" s="148" t="str">
        <f t="shared" si="125"/>
        <v/>
      </c>
      <c r="Z366" s="188" t="str">
        <f t="shared" si="111"/>
        <v/>
      </c>
      <c r="AA366" s="188" t="str">
        <f t="shared" si="112"/>
        <v/>
      </c>
      <c r="AB366" s="188" t="str">
        <f t="shared" si="113"/>
        <v/>
      </c>
      <c r="AC366" s="148" t="str">
        <f t="shared" si="114"/>
        <v/>
      </c>
    </row>
    <row r="367" spans="1:29" x14ac:dyDescent="0.35">
      <c r="A367" s="132" t="str">
        <f t="shared" si="115"/>
        <v/>
      </c>
      <c r="B367" s="133" t="str">
        <f t="shared" si="116"/>
        <v/>
      </c>
      <c r="C367" s="134" t="str">
        <f t="shared" si="117"/>
        <v/>
      </c>
      <c r="D367" s="135" t="str">
        <f t="shared" si="105"/>
        <v/>
      </c>
      <c r="E367" s="135" t="str">
        <f t="shared" si="106"/>
        <v/>
      </c>
      <c r="F367" s="135" t="str">
        <f t="shared" si="107"/>
        <v/>
      </c>
      <c r="G367" s="134" t="str">
        <f t="shared" si="108"/>
        <v/>
      </c>
      <c r="L367" s="187" t="str">
        <f t="shared" si="118"/>
        <v/>
      </c>
      <c r="M367" s="141" t="str">
        <f t="shared" si="119"/>
        <v/>
      </c>
      <c r="N367" s="148" t="str">
        <f t="shared" si="120"/>
        <v/>
      </c>
      <c r="O367" s="188" t="str">
        <f t="shared" si="121"/>
        <v/>
      </c>
      <c r="P367" s="188" t="str">
        <f t="shared" si="122"/>
        <v/>
      </c>
      <c r="Q367" s="188" t="str">
        <f t="shared" si="109"/>
        <v/>
      </c>
      <c r="R367" s="148" t="str">
        <f t="shared" si="110"/>
        <v/>
      </c>
      <c r="W367" s="187" t="str">
        <f t="shared" si="123"/>
        <v/>
      </c>
      <c r="X367" s="141" t="str">
        <f t="shared" si="124"/>
        <v/>
      </c>
      <c r="Y367" s="148" t="str">
        <f t="shared" si="125"/>
        <v/>
      </c>
      <c r="Z367" s="188" t="str">
        <f t="shared" si="111"/>
        <v/>
      </c>
      <c r="AA367" s="188" t="str">
        <f t="shared" si="112"/>
        <v/>
      </c>
      <c r="AB367" s="188" t="str">
        <f t="shared" si="113"/>
        <v/>
      </c>
      <c r="AC367" s="148" t="str">
        <f t="shared" si="114"/>
        <v/>
      </c>
    </row>
    <row r="368" spans="1:29" x14ac:dyDescent="0.35">
      <c r="A368" s="132" t="str">
        <f t="shared" si="115"/>
        <v/>
      </c>
      <c r="B368" s="133" t="str">
        <f t="shared" si="116"/>
        <v/>
      </c>
      <c r="C368" s="134" t="str">
        <f t="shared" si="117"/>
        <v/>
      </c>
      <c r="D368" s="135" t="str">
        <f t="shared" si="105"/>
        <v/>
      </c>
      <c r="E368" s="135" t="str">
        <f t="shared" si="106"/>
        <v/>
      </c>
      <c r="F368" s="135" t="str">
        <f t="shared" si="107"/>
        <v/>
      </c>
      <c r="G368" s="134" t="str">
        <f t="shared" si="108"/>
        <v/>
      </c>
      <c r="L368" s="187" t="str">
        <f t="shared" si="118"/>
        <v/>
      </c>
      <c r="M368" s="141" t="str">
        <f t="shared" si="119"/>
        <v/>
      </c>
      <c r="N368" s="148" t="str">
        <f t="shared" si="120"/>
        <v/>
      </c>
      <c r="O368" s="188" t="str">
        <f t="shared" si="121"/>
        <v/>
      </c>
      <c r="P368" s="188" t="str">
        <f t="shared" si="122"/>
        <v/>
      </c>
      <c r="Q368" s="188" t="str">
        <f t="shared" si="109"/>
        <v/>
      </c>
      <c r="R368" s="148" t="str">
        <f t="shared" si="110"/>
        <v/>
      </c>
      <c r="W368" s="187" t="str">
        <f t="shared" si="123"/>
        <v/>
      </c>
      <c r="X368" s="141" t="str">
        <f t="shared" si="124"/>
        <v/>
      </c>
      <c r="Y368" s="148" t="str">
        <f t="shared" si="125"/>
        <v/>
      </c>
      <c r="Z368" s="188" t="str">
        <f t="shared" si="111"/>
        <v/>
      </c>
      <c r="AA368" s="188" t="str">
        <f t="shared" si="112"/>
        <v/>
      </c>
      <c r="AB368" s="188" t="str">
        <f t="shared" si="113"/>
        <v/>
      </c>
      <c r="AC368" s="148" t="str">
        <f t="shared" si="114"/>
        <v/>
      </c>
    </row>
    <row r="369" spans="1:29" x14ac:dyDescent="0.35">
      <c r="A369" s="132" t="str">
        <f t="shared" si="115"/>
        <v/>
      </c>
      <c r="B369" s="133" t="str">
        <f t="shared" si="116"/>
        <v/>
      </c>
      <c r="C369" s="134" t="str">
        <f t="shared" si="117"/>
        <v/>
      </c>
      <c r="D369" s="135" t="str">
        <f t="shared" si="105"/>
        <v/>
      </c>
      <c r="E369" s="135" t="str">
        <f t="shared" si="106"/>
        <v/>
      </c>
      <c r="F369" s="135" t="str">
        <f t="shared" si="107"/>
        <v/>
      </c>
      <c r="G369" s="134" t="str">
        <f t="shared" si="108"/>
        <v/>
      </c>
      <c r="L369" s="187" t="str">
        <f t="shared" si="118"/>
        <v/>
      </c>
      <c r="M369" s="141" t="str">
        <f t="shared" si="119"/>
        <v/>
      </c>
      <c r="N369" s="148" t="str">
        <f t="shared" si="120"/>
        <v/>
      </c>
      <c r="O369" s="188" t="str">
        <f t="shared" si="121"/>
        <v/>
      </c>
      <c r="P369" s="188" t="str">
        <f t="shared" si="122"/>
        <v/>
      </c>
      <c r="Q369" s="188" t="str">
        <f t="shared" si="109"/>
        <v/>
      </c>
      <c r="R369" s="148" t="str">
        <f t="shared" si="110"/>
        <v/>
      </c>
      <c r="W369" s="187" t="str">
        <f t="shared" si="123"/>
        <v/>
      </c>
      <c r="X369" s="141" t="str">
        <f t="shared" si="124"/>
        <v/>
      </c>
      <c r="Y369" s="148" t="str">
        <f t="shared" si="125"/>
        <v/>
      </c>
      <c r="Z369" s="188" t="str">
        <f t="shared" si="111"/>
        <v/>
      </c>
      <c r="AA369" s="188" t="str">
        <f t="shared" si="112"/>
        <v/>
      </c>
      <c r="AB369" s="188" t="str">
        <f t="shared" si="113"/>
        <v/>
      </c>
      <c r="AC369" s="148" t="str">
        <f t="shared" si="114"/>
        <v/>
      </c>
    </row>
    <row r="370" spans="1:29" x14ac:dyDescent="0.35">
      <c r="A370" s="132" t="str">
        <f t="shared" si="115"/>
        <v/>
      </c>
      <c r="B370" s="133" t="str">
        <f t="shared" si="116"/>
        <v/>
      </c>
      <c r="C370" s="134" t="str">
        <f t="shared" si="117"/>
        <v/>
      </c>
      <c r="D370" s="135" t="str">
        <f t="shared" si="105"/>
        <v/>
      </c>
      <c r="E370" s="135" t="str">
        <f t="shared" si="106"/>
        <v/>
      </c>
      <c r="F370" s="135" t="str">
        <f t="shared" si="107"/>
        <v/>
      </c>
      <c r="G370" s="134" t="str">
        <f t="shared" si="108"/>
        <v/>
      </c>
      <c r="L370" s="187" t="str">
        <f t="shared" si="118"/>
        <v/>
      </c>
      <c r="M370" s="141" t="str">
        <f t="shared" si="119"/>
        <v/>
      </c>
      <c r="N370" s="148" t="str">
        <f t="shared" si="120"/>
        <v/>
      </c>
      <c r="O370" s="188" t="str">
        <f t="shared" si="121"/>
        <v/>
      </c>
      <c r="P370" s="188" t="str">
        <f t="shared" si="122"/>
        <v/>
      </c>
      <c r="Q370" s="188" t="str">
        <f t="shared" si="109"/>
        <v/>
      </c>
      <c r="R370" s="148" t="str">
        <f t="shared" si="110"/>
        <v/>
      </c>
      <c r="W370" s="187" t="str">
        <f t="shared" si="123"/>
        <v/>
      </c>
      <c r="X370" s="141" t="str">
        <f t="shared" si="124"/>
        <v/>
      </c>
      <c r="Y370" s="148" t="str">
        <f t="shared" si="125"/>
        <v/>
      </c>
      <c r="Z370" s="188" t="str">
        <f t="shared" si="111"/>
        <v/>
      </c>
      <c r="AA370" s="188" t="str">
        <f t="shared" si="112"/>
        <v/>
      </c>
      <c r="AB370" s="188" t="str">
        <f t="shared" si="113"/>
        <v/>
      </c>
      <c r="AC370" s="148" t="str">
        <f t="shared" si="114"/>
        <v/>
      </c>
    </row>
    <row r="371" spans="1:29" x14ac:dyDescent="0.35">
      <c r="A371" s="132" t="str">
        <f t="shared" si="115"/>
        <v/>
      </c>
      <c r="B371" s="133" t="str">
        <f t="shared" si="116"/>
        <v/>
      </c>
      <c r="C371" s="134" t="str">
        <f t="shared" si="117"/>
        <v/>
      </c>
      <c r="D371" s="135" t="str">
        <f t="shared" si="105"/>
        <v/>
      </c>
      <c r="E371" s="135" t="str">
        <f t="shared" si="106"/>
        <v/>
      </c>
      <c r="F371" s="135" t="str">
        <f t="shared" si="107"/>
        <v/>
      </c>
      <c r="G371" s="134" t="str">
        <f t="shared" si="108"/>
        <v/>
      </c>
      <c r="L371" s="187" t="str">
        <f t="shared" si="118"/>
        <v/>
      </c>
      <c r="M371" s="141" t="str">
        <f t="shared" si="119"/>
        <v/>
      </c>
      <c r="N371" s="148" t="str">
        <f t="shared" si="120"/>
        <v/>
      </c>
      <c r="O371" s="188" t="str">
        <f t="shared" si="121"/>
        <v/>
      </c>
      <c r="P371" s="188" t="str">
        <f t="shared" si="122"/>
        <v/>
      </c>
      <c r="Q371" s="188" t="str">
        <f t="shared" si="109"/>
        <v/>
      </c>
      <c r="R371" s="148" t="str">
        <f t="shared" si="110"/>
        <v/>
      </c>
      <c r="W371" s="187" t="str">
        <f t="shared" si="123"/>
        <v/>
      </c>
      <c r="X371" s="141" t="str">
        <f t="shared" si="124"/>
        <v/>
      </c>
      <c r="Y371" s="148" t="str">
        <f t="shared" si="125"/>
        <v/>
      </c>
      <c r="Z371" s="188" t="str">
        <f t="shared" si="111"/>
        <v/>
      </c>
      <c r="AA371" s="188" t="str">
        <f t="shared" si="112"/>
        <v/>
      </c>
      <c r="AB371" s="188" t="str">
        <f t="shared" si="113"/>
        <v/>
      </c>
      <c r="AC371" s="148" t="str">
        <f t="shared" si="114"/>
        <v/>
      </c>
    </row>
    <row r="372" spans="1:29" x14ac:dyDescent="0.35">
      <c r="A372" s="132" t="str">
        <f t="shared" si="115"/>
        <v/>
      </c>
      <c r="B372" s="133" t="str">
        <f t="shared" si="116"/>
        <v/>
      </c>
      <c r="C372" s="134" t="str">
        <f t="shared" si="117"/>
        <v/>
      </c>
      <c r="D372" s="135" t="str">
        <f t="shared" si="105"/>
        <v/>
      </c>
      <c r="E372" s="135" t="str">
        <f t="shared" si="106"/>
        <v/>
      </c>
      <c r="F372" s="135" t="str">
        <f t="shared" si="107"/>
        <v/>
      </c>
      <c r="G372" s="134" t="str">
        <f t="shared" si="108"/>
        <v/>
      </c>
      <c r="L372" s="187" t="str">
        <f t="shared" si="118"/>
        <v/>
      </c>
      <c r="M372" s="141" t="str">
        <f t="shared" si="119"/>
        <v/>
      </c>
      <c r="N372" s="148" t="str">
        <f t="shared" si="120"/>
        <v/>
      </c>
      <c r="O372" s="188" t="str">
        <f t="shared" si="121"/>
        <v/>
      </c>
      <c r="P372" s="188" t="str">
        <f t="shared" si="122"/>
        <v/>
      </c>
      <c r="Q372" s="188" t="str">
        <f t="shared" si="109"/>
        <v/>
      </c>
      <c r="R372" s="148" t="str">
        <f t="shared" si="110"/>
        <v/>
      </c>
      <c r="W372" s="187" t="str">
        <f t="shared" si="123"/>
        <v/>
      </c>
      <c r="X372" s="141" t="str">
        <f t="shared" si="124"/>
        <v/>
      </c>
      <c r="Y372" s="148" t="str">
        <f t="shared" si="125"/>
        <v/>
      </c>
      <c r="Z372" s="188" t="str">
        <f t="shared" si="111"/>
        <v/>
      </c>
      <c r="AA372" s="188" t="str">
        <f t="shared" si="112"/>
        <v/>
      </c>
      <c r="AB372" s="188" t="str">
        <f t="shared" si="113"/>
        <v/>
      </c>
      <c r="AC372" s="148" t="str">
        <f t="shared" si="114"/>
        <v/>
      </c>
    </row>
    <row r="373" spans="1:29" x14ac:dyDescent="0.35">
      <c r="A373" s="132" t="str">
        <f t="shared" si="115"/>
        <v/>
      </c>
      <c r="B373" s="133" t="str">
        <f t="shared" si="116"/>
        <v/>
      </c>
      <c r="C373" s="134" t="str">
        <f t="shared" si="117"/>
        <v/>
      </c>
      <c r="D373" s="135" t="str">
        <f t="shared" si="105"/>
        <v/>
      </c>
      <c r="E373" s="135" t="str">
        <f t="shared" si="106"/>
        <v/>
      </c>
      <c r="F373" s="135" t="str">
        <f t="shared" si="107"/>
        <v/>
      </c>
      <c r="G373" s="134" t="str">
        <f t="shared" si="108"/>
        <v/>
      </c>
      <c r="L373" s="187" t="str">
        <f t="shared" si="118"/>
        <v/>
      </c>
      <c r="M373" s="141" t="str">
        <f t="shared" si="119"/>
        <v/>
      </c>
      <c r="N373" s="148" t="str">
        <f t="shared" si="120"/>
        <v/>
      </c>
      <c r="O373" s="188" t="str">
        <f t="shared" si="121"/>
        <v/>
      </c>
      <c r="P373" s="188" t="str">
        <f t="shared" si="122"/>
        <v/>
      </c>
      <c r="Q373" s="188" t="str">
        <f t="shared" si="109"/>
        <v/>
      </c>
      <c r="R373" s="148" t="str">
        <f t="shared" si="110"/>
        <v/>
      </c>
      <c r="W373" s="187" t="str">
        <f t="shared" si="123"/>
        <v/>
      </c>
      <c r="X373" s="141" t="str">
        <f t="shared" si="124"/>
        <v/>
      </c>
      <c r="Y373" s="148" t="str">
        <f t="shared" si="125"/>
        <v/>
      </c>
      <c r="Z373" s="188" t="str">
        <f t="shared" si="111"/>
        <v/>
      </c>
      <c r="AA373" s="188" t="str">
        <f t="shared" si="112"/>
        <v/>
      </c>
      <c r="AB373" s="188" t="str">
        <f t="shared" si="113"/>
        <v/>
      </c>
      <c r="AC373" s="148" t="str">
        <f t="shared" si="114"/>
        <v/>
      </c>
    </row>
    <row r="374" spans="1:29" x14ac:dyDescent="0.35">
      <c r="A374" s="132" t="str">
        <f t="shared" si="115"/>
        <v/>
      </c>
      <c r="B374" s="133" t="str">
        <f t="shared" si="116"/>
        <v/>
      </c>
      <c r="C374" s="134" t="str">
        <f t="shared" si="117"/>
        <v/>
      </c>
      <c r="D374" s="135" t="str">
        <f t="shared" si="105"/>
        <v/>
      </c>
      <c r="E374" s="135" t="str">
        <f t="shared" si="106"/>
        <v/>
      </c>
      <c r="F374" s="135" t="str">
        <f t="shared" si="107"/>
        <v/>
      </c>
      <c r="G374" s="134" t="str">
        <f t="shared" si="108"/>
        <v/>
      </c>
      <c r="L374" s="187" t="str">
        <f t="shared" si="118"/>
        <v/>
      </c>
      <c r="M374" s="141" t="str">
        <f t="shared" si="119"/>
        <v/>
      </c>
      <c r="N374" s="148" t="str">
        <f t="shared" si="120"/>
        <v/>
      </c>
      <c r="O374" s="188" t="str">
        <f t="shared" si="121"/>
        <v/>
      </c>
      <c r="P374" s="188" t="str">
        <f t="shared" si="122"/>
        <v/>
      </c>
      <c r="Q374" s="188" t="str">
        <f t="shared" si="109"/>
        <v/>
      </c>
      <c r="R374" s="148" t="str">
        <f t="shared" si="110"/>
        <v/>
      </c>
      <c r="W374" s="187" t="str">
        <f t="shared" si="123"/>
        <v/>
      </c>
      <c r="X374" s="141" t="str">
        <f t="shared" si="124"/>
        <v/>
      </c>
      <c r="Y374" s="148" t="str">
        <f t="shared" si="125"/>
        <v/>
      </c>
      <c r="Z374" s="188" t="str">
        <f t="shared" si="111"/>
        <v/>
      </c>
      <c r="AA374" s="188" t="str">
        <f t="shared" si="112"/>
        <v/>
      </c>
      <c r="AB374" s="188" t="str">
        <f t="shared" si="113"/>
        <v/>
      </c>
      <c r="AC374" s="148" t="str">
        <f t="shared" si="114"/>
        <v/>
      </c>
    </row>
    <row r="375" spans="1:29" x14ac:dyDescent="0.35">
      <c r="A375" s="132" t="str">
        <f t="shared" si="115"/>
        <v/>
      </c>
      <c r="B375" s="133" t="str">
        <f t="shared" si="116"/>
        <v/>
      </c>
      <c r="C375" s="134" t="str">
        <f t="shared" si="117"/>
        <v/>
      </c>
      <c r="D375" s="135" t="str">
        <f t="shared" si="105"/>
        <v/>
      </c>
      <c r="E375" s="135" t="str">
        <f t="shared" si="106"/>
        <v/>
      </c>
      <c r="F375" s="135" t="str">
        <f t="shared" si="107"/>
        <v/>
      </c>
      <c r="G375" s="134" t="str">
        <f t="shared" si="108"/>
        <v/>
      </c>
      <c r="L375" s="187" t="str">
        <f t="shared" si="118"/>
        <v/>
      </c>
      <c r="M375" s="141" t="str">
        <f t="shared" si="119"/>
        <v/>
      </c>
      <c r="N375" s="148" t="str">
        <f t="shared" si="120"/>
        <v/>
      </c>
      <c r="O375" s="188" t="str">
        <f t="shared" si="121"/>
        <v/>
      </c>
      <c r="P375" s="188" t="str">
        <f t="shared" si="122"/>
        <v/>
      </c>
      <c r="Q375" s="188" t="str">
        <f t="shared" si="109"/>
        <v/>
      </c>
      <c r="R375" s="148" t="str">
        <f t="shared" si="110"/>
        <v/>
      </c>
      <c r="W375" s="187" t="str">
        <f t="shared" si="123"/>
        <v/>
      </c>
      <c r="X375" s="141" t="str">
        <f t="shared" si="124"/>
        <v/>
      </c>
      <c r="Y375" s="148" t="str">
        <f t="shared" si="125"/>
        <v/>
      </c>
      <c r="Z375" s="188" t="str">
        <f t="shared" si="111"/>
        <v/>
      </c>
      <c r="AA375" s="188" t="str">
        <f t="shared" si="112"/>
        <v/>
      </c>
      <c r="AB375" s="188" t="str">
        <f t="shared" si="113"/>
        <v/>
      </c>
      <c r="AC375" s="148" t="str">
        <f t="shared" si="114"/>
        <v/>
      </c>
    </row>
    <row r="376" spans="1:29" x14ac:dyDescent="0.35">
      <c r="A376" s="132" t="str">
        <f t="shared" si="115"/>
        <v/>
      </c>
      <c r="B376" s="133" t="str">
        <f t="shared" si="116"/>
        <v/>
      </c>
      <c r="C376" s="134" t="str">
        <f t="shared" si="117"/>
        <v/>
      </c>
      <c r="D376" s="135" t="str">
        <f t="shared" si="105"/>
        <v/>
      </c>
      <c r="E376" s="135" t="str">
        <f t="shared" si="106"/>
        <v/>
      </c>
      <c r="F376" s="135" t="str">
        <f t="shared" si="107"/>
        <v/>
      </c>
      <c r="G376" s="134" t="str">
        <f t="shared" si="108"/>
        <v/>
      </c>
      <c r="L376" s="187" t="str">
        <f t="shared" si="118"/>
        <v/>
      </c>
      <c r="M376" s="141" t="str">
        <f t="shared" si="119"/>
        <v/>
      </c>
      <c r="N376" s="148" t="str">
        <f t="shared" si="120"/>
        <v/>
      </c>
      <c r="O376" s="188" t="str">
        <f t="shared" si="121"/>
        <v/>
      </c>
      <c r="P376" s="188" t="str">
        <f t="shared" si="122"/>
        <v/>
      </c>
      <c r="Q376" s="188" t="str">
        <f t="shared" si="109"/>
        <v/>
      </c>
      <c r="R376" s="148" t="str">
        <f t="shared" si="110"/>
        <v/>
      </c>
      <c r="W376" s="187" t="str">
        <f t="shared" si="123"/>
        <v/>
      </c>
      <c r="X376" s="141" t="str">
        <f t="shared" si="124"/>
        <v/>
      </c>
      <c r="Y376" s="148" t="str">
        <f t="shared" si="125"/>
        <v/>
      </c>
      <c r="Z376" s="188" t="str">
        <f t="shared" si="111"/>
        <v/>
      </c>
      <c r="AA376" s="188" t="str">
        <f t="shared" si="112"/>
        <v/>
      </c>
      <c r="AB376" s="188" t="str">
        <f t="shared" si="113"/>
        <v/>
      </c>
      <c r="AC376" s="148" t="str">
        <f t="shared" si="114"/>
        <v/>
      </c>
    </row>
    <row r="377" spans="1:29" x14ac:dyDescent="0.35">
      <c r="A377" s="132" t="str">
        <f t="shared" si="115"/>
        <v/>
      </c>
      <c r="B377" s="133" t="str">
        <f t="shared" si="116"/>
        <v/>
      </c>
      <c r="C377" s="134" t="str">
        <f t="shared" si="117"/>
        <v/>
      </c>
      <c r="D377" s="135" t="str">
        <f t="shared" si="105"/>
        <v/>
      </c>
      <c r="E377" s="135" t="str">
        <f t="shared" si="106"/>
        <v/>
      </c>
      <c r="F377" s="135" t="str">
        <f t="shared" si="107"/>
        <v/>
      </c>
      <c r="G377" s="134" t="str">
        <f t="shared" si="108"/>
        <v/>
      </c>
      <c r="L377" s="187" t="str">
        <f t="shared" si="118"/>
        <v/>
      </c>
      <c r="M377" s="141" t="str">
        <f t="shared" si="119"/>
        <v/>
      </c>
      <c r="N377" s="148" t="str">
        <f t="shared" si="120"/>
        <v/>
      </c>
      <c r="O377" s="188" t="str">
        <f t="shared" si="121"/>
        <v/>
      </c>
      <c r="P377" s="188" t="str">
        <f t="shared" si="122"/>
        <v/>
      </c>
      <c r="Q377" s="188" t="str">
        <f t="shared" si="109"/>
        <v/>
      </c>
      <c r="R377" s="148" t="str">
        <f t="shared" si="110"/>
        <v/>
      </c>
      <c r="W377" s="187" t="str">
        <f t="shared" si="123"/>
        <v/>
      </c>
      <c r="X377" s="141" t="str">
        <f t="shared" si="124"/>
        <v/>
      </c>
      <c r="Y377" s="148" t="str">
        <f t="shared" si="125"/>
        <v/>
      </c>
      <c r="Z377" s="188" t="str">
        <f t="shared" si="111"/>
        <v/>
      </c>
      <c r="AA377" s="188" t="str">
        <f t="shared" si="112"/>
        <v/>
      </c>
      <c r="AB377" s="188" t="str">
        <f t="shared" si="113"/>
        <v/>
      </c>
      <c r="AC377" s="148" t="str">
        <f t="shared" si="114"/>
        <v/>
      </c>
    </row>
    <row r="378" spans="1:29" x14ac:dyDescent="0.35">
      <c r="A378" s="132" t="str">
        <f t="shared" si="115"/>
        <v/>
      </c>
      <c r="B378" s="133" t="str">
        <f t="shared" si="116"/>
        <v/>
      </c>
      <c r="C378" s="134" t="str">
        <f t="shared" si="117"/>
        <v/>
      </c>
      <c r="D378" s="135" t="str">
        <f t="shared" si="105"/>
        <v/>
      </c>
      <c r="E378" s="135" t="str">
        <f t="shared" si="106"/>
        <v/>
      </c>
      <c r="F378" s="135" t="str">
        <f t="shared" si="107"/>
        <v/>
      </c>
      <c r="G378" s="134" t="str">
        <f t="shared" si="108"/>
        <v/>
      </c>
      <c r="L378" s="187" t="str">
        <f t="shared" si="118"/>
        <v/>
      </c>
      <c r="M378" s="141" t="str">
        <f t="shared" si="119"/>
        <v/>
      </c>
      <c r="N378" s="148" t="str">
        <f t="shared" si="120"/>
        <v/>
      </c>
      <c r="O378" s="188" t="str">
        <f t="shared" si="121"/>
        <v/>
      </c>
      <c r="P378" s="188" t="str">
        <f t="shared" si="122"/>
        <v/>
      </c>
      <c r="Q378" s="188" t="str">
        <f t="shared" si="109"/>
        <v/>
      </c>
      <c r="R378" s="148" t="str">
        <f t="shared" si="110"/>
        <v/>
      </c>
      <c r="W378" s="187" t="str">
        <f t="shared" si="123"/>
        <v/>
      </c>
      <c r="X378" s="141" t="str">
        <f t="shared" si="124"/>
        <v/>
      </c>
      <c r="Y378" s="148" t="str">
        <f t="shared" si="125"/>
        <v/>
      </c>
      <c r="Z378" s="188" t="str">
        <f t="shared" si="111"/>
        <v/>
      </c>
      <c r="AA378" s="188" t="str">
        <f t="shared" si="112"/>
        <v/>
      </c>
      <c r="AB378" s="188" t="str">
        <f t="shared" si="113"/>
        <v/>
      </c>
      <c r="AC378" s="148" t="str">
        <f t="shared" si="114"/>
        <v/>
      </c>
    </row>
    <row r="379" spans="1:29" x14ac:dyDescent="0.35">
      <c r="A379" s="132" t="str">
        <f t="shared" si="115"/>
        <v/>
      </c>
      <c r="B379" s="133" t="str">
        <f t="shared" si="116"/>
        <v/>
      </c>
      <c r="C379" s="134" t="str">
        <f t="shared" si="117"/>
        <v/>
      </c>
      <c r="D379" s="135" t="str">
        <f t="shared" si="105"/>
        <v/>
      </c>
      <c r="E379" s="135" t="str">
        <f t="shared" si="106"/>
        <v/>
      </c>
      <c r="F379" s="135" t="str">
        <f t="shared" si="107"/>
        <v/>
      </c>
      <c r="G379" s="134" t="str">
        <f t="shared" si="108"/>
        <v/>
      </c>
      <c r="L379" s="187" t="str">
        <f t="shared" si="118"/>
        <v/>
      </c>
      <c r="M379" s="141" t="str">
        <f t="shared" si="119"/>
        <v/>
      </c>
      <c r="N379" s="148" t="str">
        <f t="shared" si="120"/>
        <v/>
      </c>
      <c r="O379" s="188" t="str">
        <f t="shared" si="121"/>
        <v/>
      </c>
      <c r="P379" s="188" t="str">
        <f t="shared" si="122"/>
        <v/>
      </c>
      <c r="Q379" s="188" t="str">
        <f t="shared" si="109"/>
        <v/>
      </c>
      <c r="R379" s="148" t="str">
        <f t="shared" si="110"/>
        <v/>
      </c>
      <c r="W379" s="187" t="str">
        <f t="shared" si="123"/>
        <v/>
      </c>
      <c r="X379" s="141" t="str">
        <f t="shared" si="124"/>
        <v/>
      </c>
      <c r="Y379" s="148" t="str">
        <f t="shared" si="125"/>
        <v/>
      </c>
      <c r="Z379" s="188" t="str">
        <f t="shared" si="111"/>
        <v/>
      </c>
      <c r="AA379" s="188" t="str">
        <f t="shared" si="112"/>
        <v/>
      </c>
      <c r="AB379" s="188" t="str">
        <f t="shared" si="113"/>
        <v/>
      </c>
      <c r="AC379" s="148" t="str">
        <f t="shared" si="114"/>
        <v/>
      </c>
    </row>
    <row r="380" spans="1:29" x14ac:dyDescent="0.35">
      <c r="A380" s="132" t="str">
        <f t="shared" si="115"/>
        <v/>
      </c>
      <c r="B380" s="133" t="str">
        <f t="shared" si="116"/>
        <v/>
      </c>
      <c r="C380" s="134" t="str">
        <f t="shared" si="117"/>
        <v/>
      </c>
      <c r="D380" s="135" t="str">
        <f t="shared" si="105"/>
        <v/>
      </c>
      <c r="E380" s="135" t="str">
        <f t="shared" si="106"/>
        <v/>
      </c>
      <c r="F380" s="135" t="str">
        <f t="shared" si="107"/>
        <v/>
      </c>
      <c r="G380" s="134" t="str">
        <f t="shared" si="108"/>
        <v/>
      </c>
      <c r="L380" s="187" t="str">
        <f t="shared" si="118"/>
        <v/>
      </c>
      <c r="M380" s="141" t="str">
        <f t="shared" si="119"/>
        <v/>
      </c>
      <c r="N380" s="148" t="str">
        <f t="shared" si="120"/>
        <v/>
      </c>
      <c r="O380" s="188" t="str">
        <f t="shared" si="121"/>
        <v/>
      </c>
      <c r="P380" s="188" t="str">
        <f t="shared" si="122"/>
        <v/>
      </c>
      <c r="Q380" s="188" t="str">
        <f t="shared" si="109"/>
        <v/>
      </c>
      <c r="R380" s="148" t="str">
        <f t="shared" si="110"/>
        <v/>
      </c>
      <c r="W380" s="187" t="str">
        <f t="shared" si="123"/>
        <v/>
      </c>
      <c r="X380" s="141" t="str">
        <f t="shared" si="124"/>
        <v/>
      </c>
      <c r="Y380" s="148" t="str">
        <f t="shared" si="125"/>
        <v/>
      </c>
      <c r="Z380" s="188" t="str">
        <f t="shared" si="111"/>
        <v/>
      </c>
      <c r="AA380" s="188" t="str">
        <f t="shared" si="112"/>
        <v/>
      </c>
      <c r="AB380" s="188" t="str">
        <f t="shared" si="113"/>
        <v/>
      </c>
      <c r="AC380" s="148" t="str">
        <f t="shared" si="114"/>
        <v/>
      </c>
    </row>
    <row r="381" spans="1:29" x14ac:dyDescent="0.35">
      <c r="A381" s="132" t="str">
        <f t="shared" si="115"/>
        <v/>
      </c>
      <c r="B381" s="133" t="str">
        <f t="shared" si="116"/>
        <v/>
      </c>
      <c r="C381" s="134" t="str">
        <f t="shared" si="117"/>
        <v/>
      </c>
      <c r="D381" s="135" t="str">
        <f t="shared" si="105"/>
        <v/>
      </c>
      <c r="E381" s="135" t="str">
        <f t="shared" si="106"/>
        <v/>
      </c>
      <c r="F381" s="135" t="str">
        <f t="shared" si="107"/>
        <v/>
      </c>
      <c r="G381" s="134" t="str">
        <f t="shared" si="108"/>
        <v/>
      </c>
      <c r="L381" s="187" t="str">
        <f t="shared" si="118"/>
        <v/>
      </c>
      <c r="M381" s="141" t="str">
        <f t="shared" si="119"/>
        <v/>
      </c>
      <c r="N381" s="148" t="str">
        <f t="shared" si="120"/>
        <v/>
      </c>
      <c r="O381" s="188" t="str">
        <f t="shared" si="121"/>
        <v/>
      </c>
      <c r="P381" s="188" t="str">
        <f t="shared" si="122"/>
        <v/>
      </c>
      <c r="Q381" s="188" t="str">
        <f t="shared" si="109"/>
        <v/>
      </c>
      <c r="R381" s="148" t="str">
        <f t="shared" si="110"/>
        <v/>
      </c>
      <c r="W381" s="187" t="str">
        <f t="shared" si="123"/>
        <v/>
      </c>
      <c r="X381" s="141" t="str">
        <f t="shared" si="124"/>
        <v/>
      </c>
      <c r="Y381" s="148" t="str">
        <f t="shared" si="125"/>
        <v/>
      </c>
      <c r="Z381" s="188" t="str">
        <f t="shared" si="111"/>
        <v/>
      </c>
      <c r="AA381" s="188" t="str">
        <f t="shared" si="112"/>
        <v/>
      </c>
      <c r="AB381" s="188" t="str">
        <f t="shared" si="113"/>
        <v/>
      </c>
      <c r="AC381" s="148" t="str">
        <f t="shared" si="114"/>
        <v/>
      </c>
    </row>
    <row r="382" spans="1:29" x14ac:dyDescent="0.35">
      <c r="A382" s="132" t="str">
        <f t="shared" si="115"/>
        <v/>
      </c>
      <c r="B382" s="133" t="str">
        <f t="shared" si="116"/>
        <v/>
      </c>
      <c r="C382" s="134" t="str">
        <f t="shared" si="117"/>
        <v/>
      </c>
      <c r="D382" s="135" t="str">
        <f t="shared" si="105"/>
        <v/>
      </c>
      <c r="E382" s="135" t="str">
        <f t="shared" si="106"/>
        <v/>
      </c>
      <c r="F382" s="135" t="str">
        <f t="shared" si="107"/>
        <v/>
      </c>
      <c r="G382" s="134" t="str">
        <f t="shared" si="108"/>
        <v/>
      </c>
      <c r="L382" s="187" t="str">
        <f t="shared" si="118"/>
        <v/>
      </c>
      <c r="M382" s="141" t="str">
        <f t="shared" si="119"/>
        <v/>
      </c>
      <c r="N382" s="148" t="str">
        <f t="shared" si="120"/>
        <v/>
      </c>
      <c r="O382" s="188" t="str">
        <f t="shared" si="121"/>
        <v/>
      </c>
      <c r="P382" s="188" t="str">
        <f t="shared" si="122"/>
        <v/>
      </c>
      <c r="Q382" s="188" t="str">
        <f t="shared" si="109"/>
        <v/>
      </c>
      <c r="R382" s="148" t="str">
        <f t="shared" si="110"/>
        <v/>
      </c>
      <c r="W382" s="187" t="str">
        <f t="shared" si="123"/>
        <v/>
      </c>
      <c r="X382" s="141" t="str">
        <f t="shared" si="124"/>
        <v/>
      </c>
      <c r="Y382" s="148" t="str">
        <f t="shared" si="125"/>
        <v/>
      </c>
      <c r="Z382" s="188" t="str">
        <f t="shared" si="111"/>
        <v/>
      </c>
      <c r="AA382" s="188" t="str">
        <f t="shared" si="112"/>
        <v/>
      </c>
      <c r="AB382" s="188" t="str">
        <f t="shared" si="113"/>
        <v/>
      </c>
      <c r="AC382" s="148" t="str">
        <f t="shared" si="114"/>
        <v/>
      </c>
    </row>
    <row r="383" spans="1:29" x14ac:dyDescent="0.35">
      <c r="A383" s="132" t="str">
        <f t="shared" si="115"/>
        <v/>
      </c>
      <c r="B383" s="133" t="str">
        <f t="shared" si="116"/>
        <v/>
      </c>
      <c r="C383" s="134" t="str">
        <f t="shared" si="117"/>
        <v/>
      </c>
      <c r="D383" s="135" t="str">
        <f t="shared" si="105"/>
        <v/>
      </c>
      <c r="E383" s="135" t="str">
        <f t="shared" si="106"/>
        <v/>
      </c>
      <c r="F383" s="135" t="str">
        <f t="shared" si="107"/>
        <v/>
      </c>
      <c r="G383" s="134" t="str">
        <f t="shared" si="108"/>
        <v/>
      </c>
      <c r="L383" s="187" t="str">
        <f t="shared" si="118"/>
        <v/>
      </c>
      <c r="M383" s="141" t="str">
        <f t="shared" si="119"/>
        <v/>
      </c>
      <c r="N383" s="148" t="str">
        <f t="shared" si="120"/>
        <v/>
      </c>
      <c r="O383" s="188" t="str">
        <f t="shared" si="121"/>
        <v/>
      </c>
      <c r="P383" s="188" t="str">
        <f t="shared" si="122"/>
        <v/>
      </c>
      <c r="Q383" s="188" t="str">
        <f t="shared" si="109"/>
        <v/>
      </c>
      <c r="R383" s="148" t="str">
        <f t="shared" si="110"/>
        <v/>
      </c>
      <c r="W383" s="187" t="str">
        <f t="shared" si="123"/>
        <v/>
      </c>
      <c r="X383" s="141" t="str">
        <f t="shared" si="124"/>
        <v/>
      </c>
      <c r="Y383" s="148" t="str">
        <f t="shared" si="125"/>
        <v/>
      </c>
      <c r="Z383" s="188" t="str">
        <f t="shared" si="111"/>
        <v/>
      </c>
      <c r="AA383" s="188" t="str">
        <f t="shared" si="112"/>
        <v/>
      </c>
      <c r="AB383" s="188" t="str">
        <f t="shared" si="113"/>
        <v/>
      </c>
      <c r="AC383" s="148" t="str">
        <f t="shared" si="114"/>
        <v/>
      </c>
    </row>
    <row r="384" spans="1:29" x14ac:dyDescent="0.35">
      <c r="A384" s="132" t="str">
        <f t="shared" si="115"/>
        <v/>
      </c>
      <c r="B384" s="133" t="str">
        <f t="shared" si="116"/>
        <v/>
      </c>
      <c r="C384" s="134" t="str">
        <f t="shared" si="117"/>
        <v/>
      </c>
      <c r="D384" s="135" t="str">
        <f t="shared" si="105"/>
        <v/>
      </c>
      <c r="E384" s="135" t="str">
        <f t="shared" si="106"/>
        <v/>
      </c>
      <c r="F384" s="135" t="str">
        <f t="shared" si="107"/>
        <v/>
      </c>
      <c r="G384" s="134" t="str">
        <f t="shared" si="108"/>
        <v/>
      </c>
      <c r="L384" s="187" t="str">
        <f t="shared" si="118"/>
        <v/>
      </c>
      <c r="M384" s="141" t="str">
        <f t="shared" si="119"/>
        <v/>
      </c>
      <c r="N384" s="148" t="str">
        <f t="shared" si="120"/>
        <v/>
      </c>
      <c r="O384" s="188" t="str">
        <f t="shared" si="121"/>
        <v/>
      </c>
      <c r="P384" s="188" t="str">
        <f t="shared" si="122"/>
        <v/>
      </c>
      <c r="Q384" s="188" t="str">
        <f t="shared" si="109"/>
        <v/>
      </c>
      <c r="R384" s="148" t="str">
        <f t="shared" si="110"/>
        <v/>
      </c>
      <c r="W384" s="187" t="str">
        <f t="shared" si="123"/>
        <v/>
      </c>
      <c r="X384" s="141" t="str">
        <f t="shared" si="124"/>
        <v/>
      </c>
      <c r="Y384" s="148" t="str">
        <f t="shared" si="125"/>
        <v/>
      </c>
      <c r="Z384" s="188" t="str">
        <f t="shared" si="111"/>
        <v/>
      </c>
      <c r="AA384" s="188" t="str">
        <f t="shared" si="112"/>
        <v/>
      </c>
      <c r="AB384" s="188" t="str">
        <f t="shared" si="113"/>
        <v/>
      </c>
      <c r="AC384" s="148" t="str">
        <f t="shared" si="114"/>
        <v/>
      </c>
    </row>
    <row r="385" spans="1:29" x14ac:dyDescent="0.35">
      <c r="A385" s="132" t="str">
        <f t="shared" si="115"/>
        <v/>
      </c>
      <c r="B385" s="133" t="str">
        <f t="shared" si="116"/>
        <v/>
      </c>
      <c r="C385" s="134" t="str">
        <f t="shared" si="117"/>
        <v/>
      </c>
      <c r="D385" s="135" t="str">
        <f t="shared" si="105"/>
        <v/>
      </c>
      <c r="E385" s="135" t="str">
        <f t="shared" si="106"/>
        <v/>
      </c>
      <c r="F385" s="135" t="str">
        <f t="shared" si="107"/>
        <v/>
      </c>
      <c r="G385" s="134" t="str">
        <f t="shared" si="108"/>
        <v/>
      </c>
      <c r="L385" s="187" t="str">
        <f t="shared" si="118"/>
        <v/>
      </c>
      <c r="M385" s="141" t="str">
        <f t="shared" si="119"/>
        <v/>
      </c>
      <c r="N385" s="148" t="str">
        <f t="shared" si="120"/>
        <v/>
      </c>
      <c r="O385" s="188" t="str">
        <f t="shared" si="121"/>
        <v/>
      </c>
      <c r="P385" s="188" t="str">
        <f t="shared" si="122"/>
        <v/>
      </c>
      <c r="Q385" s="188" t="str">
        <f t="shared" si="109"/>
        <v/>
      </c>
      <c r="R385" s="148" t="str">
        <f t="shared" si="110"/>
        <v/>
      </c>
      <c r="W385" s="187" t="str">
        <f t="shared" si="123"/>
        <v/>
      </c>
      <c r="X385" s="141" t="str">
        <f t="shared" si="124"/>
        <v/>
      </c>
      <c r="Y385" s="148" t="str">
        <f t="shared" si="125"/>
        <v/>
      </c>
      <c r="Z385" s="188" t="str">
        <f t="shared" si="111"/>
        <v/>
      </c>
      <c r="AA385" s="188" t="str">
        <f t="shared" si="112"/>
        <v/>
      </c>
      <c r="AB385" s="188" t="str">
        <f t="shared" si="113"/>
        <v/>
      </c>
      <c r="AC385" s="148" t="str">
        <f t="shared" si="114"/>
        <v/>
      </c>
    </row>
    <row r="386" spans="1:29" x14ac:dyDescent="0.35">
      <c r="A386" s="132" t="str">
        <f t="shared" si="115"/>
        <v/>
      </c>
      <c r="B386" s="133" t="str">
        <f t="shared" si="116"/>
        <v/>
      </c>
      <c r="C386" s="134" t="str">
        <f t="shared" si="117"/>
        <v/>
      </c>
      <c r="D386" s="135" t="str">
        <f t="shared" si="105"/>
        <v/>
      </c>
      <c r="E386" s="135" t="str">
        <f t="shared" si="106"/>
        <v/>
      </c>
      <c r="F386" s="135" t="str">
        <f t="shared" si="107"/>
        <v/>
      </c>
      <c r="G386" s="134" t="str">
        <f t="shared" si="108"/>
        <v/>
      </c>
      <c r="L386" s="187" t="str">
        <f t="shared" si="118"/>
        <v/>
      </c>
      <c r="M386" s="141" t="str">
        <f t="shared" si="119"/>
        <v/>
      </c>
      <c r="N386" s="148" t="str">
        <f t="shared" si="120"/>
        <v/>
      </c>
      <c r="O386" s="188" t="str">
        <f t="shared" si="121"/>
        <v/>
      </c>
      <c r="P386" s="188" t="str">
        <f t="shared" si="122"/>
        <v/>
      </c>
      <c r="Q386" s="188" t="str">
        <f t="shared" si="109"/>
        <v/>
      </c>
      <c r="R386" s="148" t="str">
        <f t="shared" si="110"/>
        <v/>
      </c>
      <c r="W386" s="187" t="str">
        <f t="shared" si="123"/>
        <v/>
      </c>
      <c r="X386" s="141" t="str">
        <f t="shared" si="124"/>
        <v/>
      </c>
      <c r="Y386" s="148" t="str">
        <f t="shared" si="125"/>
        <v/>
      </c>
      <c r="Z386" s="188" t="str">
        <f t="shared" si="111"/>
        <v/>
      </c>
      <c r="AA386" s="188" t="str">
        <f t="shared" si="112"/>
        <v/>
      </c>
      <c r="AB386" s="188" t="str">
        <f t="shared" si="113"/>
        <v/>
      </c>
      <c r="AC386" s="148" t="str">
        <f t="shared" si="114"/>
        <v/>
      </c>
    </row>
    <row r="387" spans="1:29" x14ac:dyDescent="0.35">
      <c r="A387" s="132" t="str">
        <f t="shared" si="115"/>
        <v/>
      </c>
      <c r="B387" s="133" t="str">
        <f t="shared" si="116"/>
        <v/>
      </c>
      <c r="C387" s="134" t="str">
        <f t="shared" si="117"/>
        <v/>
      </c>
      <c r="D387" s="135" t="str">
        <f t="shared" si="105"/>
        <v/>
      </c>
      <c r="E387" s="135" t="str">
        <f t="shared" si="106"/>
        <v/>
      </c>
      <c r="F387" s="135" t="str">
        <f t="shared" si="107"/>
        <v/>
      </c>
      <c r="G387" s="134" t="str">
        <f t="shared" si="108"/>
        <v/>
      </c>
      <c r="L387" s="187" t="str">
        <f t="shared" si="118"/>
        <v/>
      </c>
      <c r="M387" s="141" t="str">
        <f t="shared" si="119"/>
        <v/>
      </c>
      <c r="N387" s="148" t="str">
        <f t="shared" si="120"/>
        <v/>
      </c>
      <c r="O387" s="188" t="str">
        <f t="shared" si="121"/>
        <v/>
      </c>
      <c r="P387" s="188" t="str">
        <f t="shared" si="122"/>
        <v/>
      </c>
      <c r="Q387" s="188" t="str">
        <f t="shared" si="109"/>
        <v/>
      </c>
      <c r="R387" s="148" t="str">
        <f t="shared" si="110"/>
        <v/>
      </c>
      <c r="W387" s="187" t="str">
        <f t="shared" si="123"/>
        <v/>
      </c>
      <c r="X387" s="141" t="str">
        <f t="shared" si="124"/>
        <v/>
      </c>
      <c r="Y387" s="148" t="str">
        <f t="shared" si="125"/>
        <v/>
      </c>
      <c r="Z387" s="188" t="str">
        <f t="shared" si="111"/>
        <v/>
      </c>
      <c r="AA387" s="188" t="str">
        <f t="shared" si="112"/>
        <v/>
      </c>
      <c r="AB387" s="188" t="str">
        <f t="shared" si="113"/>
        <v/>
      </c>
      <c r="AC387" s="148" t="str">
        <f t="shared" si="114"/>
        <v/>
      </c>
    </row>
    <row r="388" spans="1:29" x14ac:dyDescent="0.35">
      <c r="A388" s="132" t="str">
        <f t="shared" si="115"/>
        <v/>
      </c>
      <c r="B388" s="133" t="str">
        <f t="shared" si="116"/>
        <v/>
      </c>
      <c r="C388" s="134" t="str">
        <f t="shared" si="117"/>
        <v/>
      </c>
      <c r="D388" s="135" t="str">
        <f t="shared" si="105"/>
        <v/>
      </c>
      <c r="E388" s="135" t="str">
        <f t="shared" si="106"/>
        <v/>
      </c>
      <c r="F388" s="135" t="str">
        <f t="shared" si="107"/>
        <v/>
      </c>
      <c r="G388" s="134" t="str">
        <f t="shared" si="108"/>
        <v/>
      </c>
      <c r="L388" s="187" t="str">
        <f t="shared" si="118"/>
        <v/>
      </c>
      <c r="M388" s="141" t="str">
        <f t="shared" si="119"/>
        <v/>
      </c>
      <c r="N388" s="148" t="str">
        <f t="shared" si="120"/>
        <v/>
      </c>
      <c r="O388" s="188" t="str">
        <f t="shared" si="121"/>
        <v/>
      </c>
      <c r="P388" s="188" t="str">
        <f t="shared" si="122"/>
        <v/>
      </c>
      <c r="Q388" s="188" t="str">
        <f t="shared" si="109"/>
        <v/>
      </c>
      <c r="R388" s="148" t="str">
        <f t="shared" si="110"/>
        <v/>
      </c>
      <c r="W388" s="187" t="str">
        <f t="shared" si="123"/>
        <v/>
      </c>
      <c r="X388" s="141" t="str">
        <f t="shared" si="124"/>
        <v/>
      </c>
      <c r="Y388" s="148" t="str">
        <f t="shared" si="125"/>
        <v/>
      </c>
      <c r="Z388" s="188" t="str">
        <f t="shared" si="111"/>
        <v/>
      </c>
      <c r="AA388" s="188" t="str">
        <f t="shared" si="112"/>
        <v/>
      </c>
      <c r="AB388" s="188" t="str">
        <f t="shared" si="113"/>
        <v/>
      </c>
      <c r="AC388" s="148" t="str">
        <f t="shared" si="114"/>
        <v/>
      </c>
    </row>
    <row r="389" spans="1:29" x14ac:dyDescent="0.35">
      <c r="A389" s="132" t="str">
        <f t="shared" si="115"/>
        <v/>
      </c>
      <c r="B389" s="133" t="str">
        <f t="shared" si="116"/>
        <v/>
      </c>
      <c r="C389" s="134" t="str">
        <f t="shared" si="117"/>
        <v/>
      </c>
      <c r="D389" s="135" t="str">
        <f t="shared" si="105"/>
        <v/>
      </c>
      <c r="E389" s="135" t="str">
        <f t="shared" si="106"/>
        <v/>
      </c>
      <c r="F389" s="135" t="str">
        <f t="shared" si="107"/>
        <v/>
      </c>
      <c r="G389" s="134" t="str">
        <f t="shared" si="108"/>
        <v/>
      </c>
      <c r="L389" s="187" t="str">
        <f t="shared" si="118"/>
        <v/>
      </c>
      <c r="M389" s="141" t="str">
        <f t="shared" si="119"/>
        <v/>
      </c>
      <c r="N389" s="148" t="str">
        <f t="shared" si="120"/>
        <v/>
      </c>
      <c r="O389" s="188" t="str">
        <f t="shared" si="121"/>
        <v/>
      </c>
      <c r="P389" s="188" t="str">
        <f t="shared" si="122"/>
        <v/>
      </c>
      <c r="Q389" s="188" t="str">
        <f t="shared" si="109"/>
        <v/>
      </c>
      <c r="R389" s="148" t="str">
        <f t="shared" si="110"/>
        <v/>
      </c>
      <c r="W389" s="187" t="str">
        <f t="shared" si="123"/>
        <v/>
      </c>
      <c r="X389" s="141" t="str">
        <f t="shared" si="124"/>
        <v/>
      </c>
      <c r="Y389" s="148" t="str">
        <f t="shared" si="125"/>
        <v/>
      </c>
      <c r="Z389" s="188" t="str">
        <f t="shared" si="111"/>
        <v/>
      </c>
      <c r="AA389" s="188" t="str">
        <f t="shared" si="112"/>
        <v/>
      </c>
      <c r="AB389" s="188" t="str">
        <f t="shared" si="113"/>
        <v/>
      </c>
      <c r="AC389" s="148" t="str">
        <f t="shared" si="114"/>
        <v/>
      </c>
    </row>
    <row r="390" spans="1:29" x14ac:dyDescent="0.35">
      <c r="A390" s="132" t="str">
        <f t="shared" si="115"/>
        <v/>
      </c>
      <c r="B390" s="133" t="str">
        <f t="shared" si="116"/>
        <v/>
      </c>
      <c r="C390" s="134" t="str">
        <f t="shared" si="117"/>
        <v/>
      </c>
      <c r="D390" s="135" t="str">
        <f t="shared" si="105"/>
        <v/>
      </c>
      <c r="E390" s="135" t="str">
        <f t="shared" si="106"/>
        <v/>
      </c>
      <c r="F390" s="135" t="str">
        <f t="shared" si="107"/>
        <v/>
      </c>
      <c r="G390" s="134" t="str">
        <f t="shared" si="108"/>
        <v/>
      </c>
      <c r="L390" s="187" t="str">
        <f t="shared" si="118"/>
        <v/>
      </c>
      <c r="M390" s="141" t="str">
        <f t="shared" si="119"/>
        <v/>
      </c>
      <c r="N390" s="148" t="str">
        <f t="shared" si="120"/>
        <v/>
      </c>
      <c r="O390" s="188" t="str">
        <f t="shared" si="121"/>
        <v/>
      </c>
      <c r="P390" s="188" t="str">
        <f t="shared" si="122"/>
        <v/>
      </c>
      <c r="Q390" s="188" t="str">
        <f t="shared" si="109"/>
        <v/>
      </c>
      <c r="R390" s="148" t="str">
        <f t="shared" si="110"/>
        <v/>
      </c>
      <c r="W390" s="187" t="str">
        <f t="shared" si="123"/>
        <v/>
      </c>
      <c r="X390" s="141" t="str">
        <f t="shared" si="124"/>
        <v/>
      </c>
      <c r="Y390" s="148" t="str">
        <f t="shared" si="125"/>
        <v/>
      </c>
      <c r="Z390" s="188" t="str">
        <f t="shared" si="111"/>
        <v/>
      </c>
      <c r="AA390" s="188" t="str">
        <f t="shared" si="112"/>
        <v/>
      </c>
      <c r="AB390" s="188" t="str">
        <f t="shared" si="113"/>
        <v/>
      </c>
      <c r="AC390" s="148" t="str">
        <f t="shared" si="114"/>
        <v/>
      </c>
    </row>
    <row r="391" spans="1:29" x14ac:dyDescent="0.35">
      <c r="A391" s="132" t="str">
        <f t="shared" si="115"/>
        <v/>
      </c>
      <c r="B391" s="133" t="str">
        <f t="shared" si="116"/>
        <v/>
      </c>
      <c r="C391" s="134" t="str">
        <f t="shared" si="117"/>
        <v/>
      </c>
      <c r="D391" s="135" t="str">
        <f t="shared" si="105"/>
        <v/>
      </c>
      <c r="E391" s="135" t="str">
        <f t="shared" si="106"/>
        <v/>
      </c>
      <c r="F391" s="135" t="str">
        <f t="shared" si="107"/>
        <v/>
      </c>
      <c r="G391" s="134" t="str">
        <f t="shared" si="108"/>
        <v/>
      </c>
      <c r="L391" s="187" t="str">
        <f t="shared" si="118"/>
        <v/>
      </c>
      <c r="M391" s="141" t="str">
        <f t="shared" si="119"/>
        <v/>
      </c>
      <c r="N391" s="148" t="str">
        <f t="shared" si="120"/>
        <v/>
      </c>
      <c r="O391" s="188" t="str">
        <f t="shared" si="121"/>
        <v/>
      </c>
      <c r="P391" s="188" t="str">
        <f t="shared" si="122"/>
        <v/>
      </c>
      <c r="Q391" s="188" t="str">
        <f t="shared" si="109"/>
        <v/>
      </c>
      <c r="R391" s="148" t="str">
        <f t="shared" si="110"/>
        <v/>
      </c>
      <c r="W391" s="187" t="str">
        <f t="shared" si="123"/>
        <v/>
      </c>
      <c r="X391" s="141" t="str">
        <f t="shared" si="124"/>
        <v/>
      </c>
      <c r="Y391" s="148" t="str">
        <f t="shared" si="125"/>
        <v/>
      </c>
      <c r="Z391" s="188" t="str">
        <f t="shared" si="111"/>
        <v/>
      </c>
      <c r="AA391" s="188" t="str">
        <f t="shared" si="112"/>
        <v/>
      </c>
      <c r="AB391" s="188" t="str">
        <f t="shared" si="113"/>
        <v/>
      </c>
      <c r="AC391" s="148" t="str">
        <f t="shared" si="114"/>
        <v/>
      </c>
    </row>
    <row r="392" spans="1:29" x14ac:dyDescent="0.35">
      <c r="A392" s="132" t="str">
        <f t="shared" si="115"/>
        <v/>
      </c>
      <c r="B392" s="133" t="str">
        <f t="shared" si="116"/>
        <v/>
      </c>
      <c r="C392" s="134" t="str">
        <f t="shared" si="117"/>
        <v/>
      </c>
      <c r="D392" s="135" t="str">
        <f t="shared" si="105"/>
        <v/>
      </c>
      <c r="E392" s="135" t="str">
        <f t="shared" si="106"/>
        <v/>
      </c>
      <c r="F392" s="135" t="str">
        <f t="shared" si="107"/>
        <v/>
      </c>
      <c r="G392" s="134" t="str">
        <f t="shared" si="108"/>
        <v/>
      </c>
      <c r="L392" s="187" t="str">
        <f t="shared" si="118"/>
        <v/>
      </c>
      <c r="M392" s="141" t="str">
        <f t="shared" si="119"/>
        <v/>
      </c>
      <c r="N392" s="148" t="str">
        <f t="shared" si="120"/>
        <v/>
      </c>
      <c r="O392" s="188" t="str">
        <f t="shared" si="121"/>
        <v/>
      </c>
      <c r="P392" s="188" t="str">
        <f t="shared" si="122"/>
        <v/>
      </c>
      <c r="Q392" s="188" t="str">
        <f t="shared" si="109"/>
        <v/>
      </c>
      <c r="R392" s="148" t="str">
        <f t="shared" si="110"/>
        <v/>
      </c>
      <c r="W392" s="187" t="str">
        <f t="shared" si="123"/>
        <v/>
      </c>
      <c r="X392" s="141" t="str">
        <f t="shared" si="124"/>
        <v/>
      </c>
      <c r="Y392" s="148" t="str">
        <f t="shared" si="125"/>
        <v/>
      </c>
      <c r="Z392" s="188" t="str">
        <f t="shared" si="111"/>
        <v/>
      </c>
      <c r="AA392" s="188" t="str">
        <f t="shared" si="112"/>
        <v/>
      </c>
      <c r="AB392" s="188" t="str">
        <f t="shared" si="113"/>
        <v/>
      </c>
      <c r="AC392" s="148" t="str">
        <f t="shared" si="114"/>
        <v/>
      </c>
    </row>
    <row r="393" spans="1:29" x14ac:dyDescent="0.35">
      <c r="A393" s="132" t="str">
        <f t="shared" si="115"/>
        <v/>
      </c>
      <c r="B393" s="133" t="str">
        <f t="shared" si="116"/>
        <v/>
      </c>
      <c r="C393" s="134" t="str">
        <f t="shared" si="117"/>
        <v/>
      </c>
      <c r="D393" s="135" t="str">
        <f t="shared" si="105"/>
        <v/>
      </c>
      <c r="E393" s="135" t="str">
        <f t="shared" si="106"/>
        <v/>
      </c>
      <c r="F393" s="135" t="str">
        <f t="shared" si="107"/>
        <v/>
      </c>
      <c r="G393" s="134" t="str">
        <f t="shared" si="108"/>
        <v/>
      </c>
      <c r="L393" s="187" t="str">
        <f t="shared" si="118"/>
        <v/>
      </c>
      <c r="M393" s="141" t="str">
        <f t="shared" si="119"/>
        <v/>
      </c>
      <c r="N393" s="148" t="str">
        <f t="shared" si="120"/>
        <v/>
      </c>
      <c r="O393" s="188" t="str">
        <f t="shared" si="121"/>
        <v/>
      </c>
      <c r="P393" s="188" t="str">
        <f t="shared" si="122"/>
        <v/>
      </c>
      <c r="Q393" s="188" t="str">
        <f t="shared" si="109"/>
        <v/>
      </c>
      <c r="R393" s="148" t="str">
        <f t="shared" si="110"/>
        <v/>
      </c>
      <c r="W393" s="187" t="str">
        <f t="shared" si="123"/>
        <v/>
      </c>
      <c r="X393" s="141" t="str">
        <f t="shared" si="124"/>
        <v/>
      </c>
      <c r="Y393" s="148" t="str">
        <f t="shared" si="125"/>
        <v/>
      </c>
      <c r="Z393" s="188" t="str">
        <f t="shared" si="111"/>
        <v/>
      </c>
      <c r="AA393" s="188" t="str">
        <f t="shared" si="112"/>
        <v/>
      </c>
      <c r="AB393" s="188" t="str">
        <f t="shared" si="113"/>
        <v/>
      </c>
      <c r="AC393" s="148" t="str">
        <f t="shared" si="114"/>
        <v/>
      </c>
    </row>
    <row r="394" spans="1:29" x14ac:dyDescent="0.35">
      <c r="A394" s="132" t="str">
        <f t="shared" si="115"/>
        <v/>
      </c>
      <c r="B394" s="133" t="str">
        <f t="shared" si="116"/>
        <v/>
      </c>
      <c r="C394" s="134" t="str">
        <f t="shared" si="117"/>
        <v/>
      </c>
      <c r="D394" s="135" t="str">
        <f t="shared" si="105"/>
        <v/>
      </c>
      <c r="E394" s="135" t="str">
        <f t="shared" si="106"/>
        <v/>
      </c>
      <c r="F394" s="135" t="str">
        <f t="shared" si="107"/>
        <v/>
      </c>
      <c r="G394" s="134" t="str">
        <f t="shared" si="108"/>
        <v/>
      </c>
      <c r="L394" s="187" t="str">
        <f t="shared" si="118"/>
        <v/>
      </c>
      <c r="M394" s="141" t="str">
        <f t="shared" si="119"/>
        <v/>
      </c>
      <c r="N394" s="148" t="str">
        <f t="shared" si="120"/>
        <v/>
      </c>
      <c r="O394" s="188" t="str">
        <f t="shared" si="121"/>
        <v/>
      </c>
      <c r="P394" s="188" t="str">
        <f t="shared" si="122"/>
        <v/>
      </c>
      <c r="Q394" s="188" t="str">
        <f t="shared" si="109"/>
        <v/>
      </c>
      <c r="R394" s="148" t="str">
        <f t="shared" si="110"/>
        <v/>
      </c>
      <c r="W394" s="187" t="str">
        <f t="shared" si="123"/>
        <v/>
      </c>
      <c r="X394" s="141" t="str">
        <f t="shared" si="124"/>
        <v/>
      </c>
      <c r="Y394" s="148" t="str">
        <f t="shared" si="125"/>
        <v/>
      </c>
      <c r="Z394" s="188" t="str">
        <f t="shared" si="111"/>
        <v/>
      </c>
      <c r="AA394" s="188" t="str">
        <f t="shared" si="112"/>
        <v/>
      </c>
      <c r="AB394" s="188" t="str">
        <f t="shared" si="113"/>
        <v/>
      </c>
      <c r="AC394" s="148" t="str">
        <f t="shared" si="114"/>
        <v/>
      </c>
    </row>
    <row r="395" spans="1:29" x14ac:dyDescent="0.35">
      <c r="A395" s="132" t="str">
        <f t="shared" si="115"/>
        <v/>
      </c>
      <c r="B395" s="133" t="str">
        <f t="shared" si="116"/>
        <v/>
      </c>
      <c r="C395" s="134" t="str">
        <f t="shared" si="117"/>
        <v/>
      </c>
      <c r="D395" s="135" t="str">
        <f t="shared" si="105"/>
        <v/>
      </c>
      <c r="E395" s="135" t="str">
        <f t="shared" si="106"/>
        <v/>
      </c>
      <c r="F395" s="135" t="str">
        <f t="shared" si="107"/>
        <v/>
      </c>
      <c r="G395" s="134" t="str">
        <f t="shared" si="108"/>
        <v/>
      </c>
      <c r="L395" s="187" t="str">
        <f t="shared" si="118"/>
        <v/>
      </c>
      <c r="M395" s="141" t="str">
        <f t="shared" si="119"/>
        <v/>
      </c>
      <c r="N395" s="148" t="str">
        <f t="shared" si="120"/>
        <v/>
      </c>
      <c r="O395" s="188" t="str">
        <f t="shared" si="121"/>
        <v/>
      </c>
      <c r="P395" s="188" t="str">
        <f t="shared" si="122"/>
        <v/>
      </c>
      <c r="Q395" s="188" t="str">
        <f t="shared" si="109"/>
        <v/>
      </c>
      <c r="R395" s="148" t="str">
        <f t="shared" si="110"/>
        <v/>
      </c>
      <c r="W395" s="187" t="str">
        <f t="shared" si="123"/>
        <v/>
      </c>
      <c r="X395" s="141" t="str">
        <f t="shared" si="124"/>
        <v/>
      </c>
      <c r="Y395" s="148" t="str">
        <f t="shared" si="125"/>
        <v/>
      </c>
      <c r="Z395" s="188" t="str">
        <f t="shared" si="111"/>
        <v/>
      </c>
      <c r="AA395" s="188" t="str">
        <f t="shared" si="112"/>
        <v/>
      </c>
      <c r="AB395" s="188" t="str">
        <f t="shared" si="113"/>
        <v/>
      </c>
      <c r="AC395" s="148" t="str">
        <f t="shared" si="114"/>
        <v/>
      </c>
    </row>
    <row r="396" spans="1:29" x14ac:dyDescent="0.35">
      <c r="A396" s="132" t="str">
        <f t="shared" si="115"/>
        <v/>
      </c>
      <c r="B396" s="133" t="str">
        <f t="shared" si="116"/>
        <v/>
      </c>
      <c r="C396" s="134" t="str">
        <f t="shared" si="117"/>
        <v/>
      </c>
      <c r="D396" s="135" t="str">
        <f t="shared" si="105"/>
        <v/>
      </c>
      <c r="E396" s="135" t="str">
        <f t="shared" si="106"/>
        <v/>
      </c>
      <c r="F396" s="135" t="str">
        <f t="shared" si="107"/>
        <v/>
      </c>
      <c r="G396" s="134" t="str">
        <f t="shared" si="108"/>
        <v/>
      </c>
      <c r="L396" s="187" t="str">
        <f t="shared" si="118"/>
        <v/>
      </c>
      <c r="M396" s="141" t="str">
        <f t="shared" si="119"/>
        <v/>
      </c>
      <c r="N396" s="148" t="str">
        <f t="shared" si="120"/>
        <v/>
      </c>
      <c r="O396" s="188" t="str">
        <f t="shared" si="121"/>
        <v/>
      </c>
      <c r="P396" s="188" t="str">
        <f t="shared" si="122"/>
        <v/>
      </c>
      <c r="Q396" s="188" t="str">
        <f t="shared" si="109"/>
        <v/>
      </c>
      <c r="R396" s="148" t="str">
        <f t="shared" si="110"/>
        <v/>
      </c>
      <c r="W396" s="187" t="str">
        <f t="shared" si="123"/>
        <v/>
      </c>
      <c r="X396" s="141" t="str">
        <f t="shared" si="124"/>
        <v/>
      </c>
      <c r="Y396" s="148" t="str">
        <f t="shared" si="125"/>
        <v/>
      </c>
      <c r="Z396" s="188" t="str">
        <f t="shared" si="111"/>
        <v/>
      </c>
      <c r="AA396" s="188" t="str">
        <f t="shared" si="112"/>
        <v/>
      </c>
      <c r="AB396" s="188" t="str">
        <f t="shared" si="113"/>
        <v/>
      </c>
      <c r="AC396" s="148" t="str">
        <f t="shared" si="114"/>
        <v/>
      </c>
    </row>
    <row r="397" spans="1:29" x14ac:dyDescent="0.35">
      <c r="A397" s="132" t="str">
        <f t="shared" si="115"/>
        <v/>
      </c>
      <c r="B397" s="133" t="str">
        <f t="shared" si="116"/>
        <v/>
      </c>
      <c r="C397" s="134" t="str">
        <f t="shared" si="117"/>
        <v/>
      </c>
      <c r="D397" s="135" t="str">
        <f t="shared" si="105"/>
        <v/>
      </c>
      <c r="E397" s="135" t="str">
        <f t="shared" si="106"/>
        <v/>
      </c>
      <c r="F397" s="135" t="str">
        <f t="shared" si="107"/>
        <v/>
      </c>
      <c r="G397" s="134" t="str">
        <f t="shared" si="108"/>
        <v/>
      </c>
      <c r="L397" s="187" t="str">
        <f t="shared" si="118"/>
        <v/>
      </c>
      <c r="M397" s="141" t="str">
        <f t="shared" si="119"/>
        <v/>
      </c>
      <c r="N397" s="148" t="str">
        <f t="shared" si="120"/>
        <v/>
      </c>
      <c r="O397" s="188" t="str">
        <f t="shared" si="121"/>
        <v/>
      </c>
      <c r="P397" s="188" t="str">
        <f t="shared" si="122"/>
        <v/>
      </c>
      <c r="Q397" s="188" t="str">
        <f t="shared" si="109"/>
        <v/>
      </c>
      <c r="R397" s="148" t="str">
        <f t="shared" si="110"/>
        <v/>
      </c>
      <c r="W397" s="187" t="str">
        <f t="shared" si="123"/>
        <v/>
      </c>
      <c r="X397" s="141" t="str">
        <f t="shared" si="124"/>
        <v/>
      </c>
      <c r="Y397" s="148" t="str">
        <f t="shared" si="125"/>
        <v/>
      </c>
      <c r="Z397" s="188" t="str">
        <f t="shared" si="111"/>
        <v/>
      </c>
      <c r="AA397" s="188" t="str">
        <f t="shared" si="112"/>
        <v/>
      </c>
      <c r="AB397" s="188" t="str">
        <f t="shared" si="113"/>
        <v/>
      </c>
      <c r="AC397" s="148" t="str">
        <f t="shared" si="114"/>
        <v/>
      </c>
    </row>
    <row r="398" spans="1:29" x14ac:dyDescent="0.35">
      <c r="A398" s="132" t="str">
        <f t="shared" si="115"/>
        <v/>
      </c>
      <c r="B398" s="133" t="str">
        <f t="shared" si="116"/>
        <v/>
      </c>
      <c r="C398" s="134" t="str">
        <f t="shared" si="117"/>
        <v/>
      </c>
      <c r="D398" s="135" t="str">
        <f t="shared" ref="D398:D461" si="126">IF(B398="","",IPMT($E$10/12,B398,$E$7,-$E$8,$E$9,0))</f>
        <v/>
      </c>
      <c r="E398" s="135" t="str">
        <f t="shared" ref="E398:E461" si="127">IF(B398="","",PPMT($E$10/12,B398,$E$7,-$E$8,$E$9,0))</f>
        <v/>
      </c>
      <c r="F398" s="135" t="str">
        <f t="shared" si="107"/>
        <v/>
      </c>
      <c r="G398" s="134" t="str">
        <f t="shared" si="108"/>
        <v/>
      </c>
      <c r="L398" s="187" t="str">
        <f t="shared" si="118"/>
        <v/>
      </c>
      <c r="M398" s="141" t="str">
        <f t="shared" si="119"/>
        <v/>
      </c>
      <c r="N398" s="148" t="str">
        <f t="shared" si="120"/>
        <v/>
      </c>
      <c r="O398" s="188" t="str">
        <f t="shared" si="121"/>
        <v/>
      </c>
      <c r="P398" s="188" t="str">
        <f t="shared" si="122"/>
        <v/>
      </c>
      <c r="Q398" s="188" t="str">
        <f t="shared" si="109"/>
        <v/>
      </c>
      <c r="R398" s="148" t="str">
        <f t="shared" si="110"/>
        <v/>
      </c>
      <c r="W398" s="187" t="str">
        <f t="shared" si="123"/>
        <v/>
      </c>
      <c r="X398" s="141" t="str">
        <f t="shared" si="124"/>
        <v/>
      </c>
      <c r="Y398" s="148" t="str">
        <f t="shared" si="125"/>
        <v/>
      </c>
      <c r="Z398" s="188" t="str">
        <f t="shared" si="111"/>
        <v/>
      </c>
      <c r="AA398" s="188" t="str">
        <f t="shared" si="112"/>
        <v/>
      </c>
      <c r="AB398" s="188" t="str">
        <f t="shared" si="113"/>
        <v/>
      </c>
      <c r="AC398" s="148" t="str">
        <f t="shared" si="114"/>
        <v/>
      </c>
    </row>
    <row r="399" spans="1:29" x14ac:dyDescent="0.35">
      <c r="A399" s="132" t="str">
        <f t="shared" si="115"/>
        <v/>
      </c>
      <c r="B399" s="133" t="str">
        <f t="shared" si="116"/>
        <v/>
      </c>
      <c r="C399" s="134" t="str">
        <f t="shared" si="117"/>
        <v/>
      </c>
      <c r="D399" s="135" t="str">
        <f t="shared" si="126"/>
        <v/>
      </c>
      <c r="E399" s="135" t="str">
        <f t="shared" si="127"/>
        <v/>
      </c>
      <c r="F399" s="135" t="str">
        <f t="shared" ref="F399:F462" si="128">IF(B399="","",SUM(D399:E399))</f>
        <v/>
      </c>
      <c r="G399" s="134" t="str">
        <f t="shared" ref="G399:G462" si="129">IF(B399="","",SUM(C399)-SUM(E399))</f>
        <v/>
      </c>
      <c r="L399" s="187" t="str">
        <f t="shared" si="118"/>
        <v/>
      </c>
      <c r="M399" s="141" t="str">
        <f t="shared" si="119"/>
        <v/>
      </c>
      <c r="N399" s="148" t="str">
        <f t="shared" si="120"/>
        <v/>
      </c>
      <c r="O399" s="188" t="str">
        <f t="shared" si="121"/>
        <v/>
      </c>
      <c r="P399" s="188" t="str">
        <f t="shared" si="122"/>
        <v/>
      </c>
      <c r="Q399" s="188" t="str">
        <f t="shared" ref="Q399:Q462" si="130">IF(M399="","",SUM(O399:P399))</f>
        <v/>
      </c>
      <c r="R399" s="148" t="str">
        <f t="shared" ref="R399:R462" si="131">IF(M399="","",SUM(N399)-SUM(P399))</f>
        <v/>
      </c>
      <c r="W399" s="187" t="str">
        <f t="shared" si="123"/>
        <v/>
      </c>
      <c r="X399" s="141" t="str">
        <f t="shared" si="124"/>
        <v/>
      </c>
      <c r="Y399" s="148" t="str">
        <f t="shared" si="125"/>
        <v/>
      </c>
      <c r="Z399" s="188" t="str">
        <f t="shared" ref="Z399:Z462" si="132">IF(X399="","",IPMT($AA$10/12,X399,$AA$7,-$AA$8,$AA$9,0))</f>
        <v/>
      </c>
      <c r="AA399" s="188" t="str">
        <f t="shared" ref="AA399:AA462" si="133">IF(X399="","",PPMT($AA$10/12,X399,$AA$7,-$AA$8,$AA$9,0))</f>
        <v/>
      </c>
      <c r="AB399" s="188" t="str">
        <f t="shared" ref="AB399:AB462" si="134">IF(X399="","",SUM(Z399:AA399))</f>
        <v/>
      </c>
      <c r="AC399" s="148" t="str">
        <f t="shared" ref="AC399:AC462" si="135">IF(X399="","",SUM(Y399)-SUM(AA399))</f>
        <v/>
      </c>
    </row>
    <row r="400" spans="1:29" x14ac:dyDescent="0.35">
      <c r="A400" s="132" t="str">
        <f t="shared" ref="A400:A463" si="136">IF(B400="","",EDATE(A399,1))</f>
        <v/>
      </c>
      <c r="B400" s="133" t="str">
        <f t="shared" ref="B400:B463" si="137">IF(B399="","",IF(SUM(B399)+1&lt;=$E$7,SUM(B399)+1,""))</f>
        <v/>
      </c>
      <c r="C400" s="134" t="str">
        <f t="shared" ref="C400:C463" si="138">IF(B400="","",G399)</f>
        <v/>
      </c>
      <c r="D400" s="135" t="str">
        <f t="shared" si="126"/>
        <v/>
      </c>
      <c r="E400" s="135" t="str">
        <f t="shared" si="127"/>
        <v/>
      </c>
      <c r="F400" s="135" t="str">
        <f t="shared" si="128"/>
        <v/>
      </c>
      <c r="G400" s="134" t="str">
        <f t="shared" si="129"/>
        <v/>
      </c>
      <c r="L400" s="187" t="str">
        <f t="shared" ref="L400:L463" si="139">IF(M400="","",EDATE(L399,1))</f>
        <v/>
      </c>
      <c r="M400" s="141" t="str">
        <f t="shared" ref="M400:M463" si="140">IF(M399="","",IF(SUM(M399)+1&lt;=$P$7,SUM(M399)+1,""))</f>
        <v/>
      </c>
      <c r="N400" s="148" t="str">
        <f t="shared" ref="N400:N463" si="141">IF(M400="","",R399)</f>
        <v/>
      </c>
      <c r="O400" s="188" t="str">
        <f t="shared" ref="O400:O463" si="142">IF(M400="","",IPMT($P$10/12,M400,$P$7,-$P$8,$P$9,0))</f>
        <v/>
      </c>
      <c r="P400" s="188" t="str">
        <f t="shared" ref="P400:P463" si="143">IF(M400="","",PPMT($P$10/12,M400,$P$7,-$P$8,$P$9,0))</f>
        <v/>
      </c>
      <c r="Q400" s="188" t="str">
        <f t="shared" si="130"/>
        <v/>
      </c>
      <c r="R400" s="148" t="str">
        <f t="shared" si="131"/>
        <v/>
      </c>
      <c r="W400" s="187" t="str">
        <f t="shared" ref="W400:W463" si="144">IF(X400="","",EDATE(W399,1))</f>
        <v/>
      </c>
      <c r="X400" s="141" t="str">
        <f t="shared" ref="X400:X463" si="145">IF(X399="","",IF(SUM(X399)+1&lt;=$AA$7,SUM(X399)+1,""))</f>
        <v/>
      </c>
      <c r="Y400" s="148" t="str">
        <f t="shared" ref="Y400:Y463" si="146">IF(X400="","",AC399)</f>
        <v/>
      </c>
      <c r="Z400" s="188" t="str">
        <f t="shared" si="132"/>
        <v/>
      </c>
      <c r="AA400" s="188" t="str">
        <f t="shared" si="133"/>
        <v/>
      </c>
      <c r="AB400" s="188" t="str">
        <f t="shared" si="134"/>
        <v/>
      </c>
      <c r="AC400" s="148" t="str">
        <f t="shared" si="135"/>
        <v/>
      </c>
    </row>
    <row r="401" spans="1:29" x14ac:dyDescent="0.35">
      <c r="A401" s="132" t="str">
        <f t="shared" si="136"/>
        <v/>
      </c>
      <c r="B401" s="133" t="str">
        <f t="shared" si="137"/>
        <v/>
      </c>
      <c r="C401" s="134" t="str">
        <f t="shared" si="138"/>
        <v/>
      </c>
      <c r="D401" s="135" t="str">
        <f t="shared" si="126"/>
        <v/>
      </c>
      <c r="E401" s="135" t="str">
        <f t="shared" si="127"/>
        <v/>
      </c>
      <c r="F401" s="135" t="str">
        <f t="shared" si="128"/>
        <v/>
      </c>
      <c r="G401" s="134" t="str">
        <f t="shared" si="129"/>
        <v/>
      </c>
      <c r="L401" s="187" t="str">
        <f t="shared" si="139"/>
        <v/>
      </c>
      <c r="M401" s="141" t="str">
        <f t="shared" si="140"/>
        <v/>
      </c>
      <c r="N401" s="148" t="str">
        <f t="shared" si="141"/>
        <v/>
      </c>
      <c r="O401" s="188" t="str">
        <f t="shared" si="142"/>
        <v/>
      </c>
      <c r="P401" s="188" t="str">
        <f t="shared" si="143"/>
        <v/>
      </c>
      <c r="Q401" s="188" t="str">
        <f t="shared" si="130"/>
        <v/>
      </c>
      <c r="R401" s="148" t="str">
        <f t="shared" si="131"/>
        <v/>
      </c>
      <c r="W401" s="187" t="str">
        <f t="shared" si="144"/>
        <v/>
      </c>
      <c r="X401" s="141" t="str">
        <f t="shared" si="145"/>
        <v/>
      </c>
      <c r="Y401" s="148" t="str">
        <f t="shared" si="146"/>
        <v/>
      </c>
      <c r="Z401" s="188" t="str">
        <f t="shared" si="132"/>
        <v/>
      </c>
      <c r="AA401" s="188" t="str">
        <f t="shared" si="133"/>
        <v/>
      </c>
      <c r="AB401" s="188" t="str">
        <f t="shared" si="134"/>
        <v/>
      </c>
      <c r="AC401" s="148" t="str">
        <f t="shared" si="135"/>
        <v/>
      </c>
    </row>
    <row r="402" spans="1:29" x14ac:dyDescent="0.35">
      <c r="A402" s="132" t="str">
        <f t="shared" si="136"/>
        <v/>
      </c>
      <c r="B402" s="133" t="str">
        <f t="shared" si="137"/>
        <v/>
      </c>
      <c r="C402" s="134" t="str">
        <f t="shared" si="138"/>
        <v/>
      </c>
      <c r="D402" s="135" t="str">
        <f t="shared" si="126"/>
        <v/>
      </c>
      <c r="E402" s="135" t="str">
        <f t="shared" si="127"/>
        <v/>
      </c>
      <c r="F402" s="135" t="str">
        <f t="shared" si="128"/>
        <v/>
      </c>
      <c r="G402" s="134" t="str">
        <f t="shared" si="129"/>
        <v/>
      </c>
      <c r="L402" s="187" t="str">
        <f t="shared" si="139"/>
        <v/>
      </c>
      <c r="M402" s="141" t="str">
        <f t="shared" si="140"/>
        <v/>
      </c>
      <c r="N402" s="148" t="str">
        <f t="shared" si="141"/>
        <v/>
      </c>
      <c r="O402" s="188" t="str">
        <f t="shared" si="142"/>
        <v/>
      </c>
      <c r="P402" s="188" t="str">
        <f t="shared" si="143"/>
        <v/>
      </c>
      <c r="Q402" s="188" t="str">
        <f t="shared" si="130"/>
        <v/>
      </c>
      <c r="R402" s="148" t="str">
        <f t="shared" si="131"/>
        <v/>
      </c>
      <c r="W402" s="187" t="str">
        <f t="shared" si="144"/>
        <v/>
      </c>
      <c r="X402" s="141" t="str">
        <f t="shared" si="145"/>
        <v/>
      </c>
      <c r="Y402" s="148" t="str">
        <f t="shared" si="146"/>
        <v/>
      </c>
      <c r="Z402" s="188" t="str">
        <f t="shared" si="132"/>
        <v/>
      </c>
      <c r="AA402" s="188" t="str">
        <f t="shared" si="133"/>
        <v/>
      </c>
      <c r="AB402" s="188" t="str">
        <f t="shared" si="134"/>
        <v/>
      </c>
      <c r="AC402" s="148" t="str">
        <f t="shared" si="135"/>
        <v/>
      </c>
    </row>
    <row r="403" spans="1:29" x14ac:dyDescent="0.35">
      <c r="A403" s="132" t="str">
        <f t="shared" si="136"/>
        <v/>
      </c>
      <c r="B403" s="133" t="str">
        <f t="shared" si="137"/>
        <v/>
      </c>
      <c r="C403" s="134" t="str">
        <f t="shared" si="138"/>
        <v/>
      </c>
      <c r="D403" s="135" t="str">
        <f t="shared" si="126"/>
        <v/>
      </c>
      <c r="E403" s="135" t="str">
        <f t="shared" si="127"/>
        <v/>
      </c>
      <c r="F403" s="135" t="str">
        <f t="shared" si="128"/>
        <v/>
      </c>
      <c r="G403" s="134" t="str">
        <f t="shared" si="129"/>
        <v/>
      </c>
      <c r="L403" s="187" t="str">
        <f t="shared" si="139"/>
        <v/>
      </c>
      <c r="M403" s="141" t="str">
        <f t="shared" si="140"/>
        <v/>
      </c>
      <c r="N403" s="148" t="str">
        <f t="shared" si="141"/>
        <v/>
      </c>
      <c r="O403" s="188" t="str">
        <f t="shared" si="142"/>
        <v/>
      </c>
      <c r="P403" s="188" t="str">
        <f t="shared" si="143"/>
        <v/>
      </c>
      <c r="Q403" s="188" t="str">
        <f t="shared" si="130"/>
        <v/>
      </c>
      <c r="R403" s="148" t="str">
        <f t="shared" si="131"/>
        <v/>
      </c>
      <c r="W403" s="187" t="str">
        <f t="shared" si="144"/>
        <v/>
      </c>
      <c r="X403" s="141" t="str">
        <f t="shared" si="145"/>
        <v/>
      </c>
      <c r="Y403" s="148" t="str">
        <f t="shared" si="146"/>
        <v/>
      </c>
      <c r="Z403" s="188" t="str">
        <f t="shared" si="132"/>
        <v/>
      </c>
      <c r="AA403" s="188" t="str">
        <f t="shared" si="133"/>
        <v/>
      </c>
      <c r="AB403" s="188" t="str">
        <f t="shared" si="134"/>
        <v/>
      </c>
      <c r="AC403" s="148" t="str">
        <f t="shared" si="135"/>
        <v/>
      </c>
    </row>
    <row r="404" spans="1:29" x14ac:dyDescent="0.35">
      <c r="A404" s="132" t="str">
        <f t="shared" si="136"/>
        <v/>
      </c>
      <c r="B404" s="133" t="str">
        <f t="shared" si="137"/>
        <v/>
      </c>
      <c r="C404" s="134" t="str">
        <f t="shared" si="138"/>
        <v/>
      </c>
      <c r="D404" s="135" t="str">
        <f t="shared" si="126"/>
        <v/>
      </c>
      <c r="E404" s="135" t="str">
        <f t="shared" si="127"/>
        <v/>
      </c>
      <c r="F404" s="135" t="str">
        <f t="shared" si="128"/>
        <v/>
      </c>
      <c r="G404" s="134" t="str">
        <f t="shared" si="129"/>
        <v/>
      </c>
      <c r="L404" s="187" t="str">
        <f t="shared" si="139"/>
        <v/>
      </c>
      <c r="M404" s="141" t="str">
        <f t="shared" si="140"/>
        <v/>
      </c>
      <c r="N404" s="148" t="str">
        <f t="shared" si="141"/>
        <v/>
      </c>
      <c r="O404" s="188" t="str">
        <f t="shared" si="142"/>
        <v/>
      </c>
      <c r="P404" s="188" t="str">
        <f t="shared" si="143"/>
        <v/>
      </c>
      <c r="Q404" s="188" t="str">
        <f t="shared" si="130"/>
        <v/>
      </c>
      <c r="R404" s="148" t="str">
        <f t="shared" si="131"/>
        <v/>
      </c>
      <c r="W404" s="187" t="str">
        <f t="shared" si="144"/>
        <v/>
      </c>
      <c r="X404" s="141" t="str">
        <f t="shared" si="145"/>
        <v/>
      </c>
      <c r="Y404" s="148" t="str">
        <f t="shared" si="146"/>
        <v/>
      </c>
      <c r="Z404" s="188" t="str">
        <f t="shared" si="132"/>
        <v/>
      </c>
      <c r="AA404" s="188" t="str">
        <f t="shared" si="133"/>
        <v/>
      </c>
      <c r="AB404" s="188" t="str">
        <f t="shared" si="134"/>
        <v/>
      </c>
      <c r="AC404" s="148" t="str">
        <f t="shared" si="135"/>
        <v/>
      </c>
    </row>
    <row r="405" spans="1:29" x14ac:dyDescent="0.35">
      <c r="A405" s="132" t="str">
        <f t="shared" si="136"/>
        <v/>
      </c>
      <c r="B405" s="133" t="str">
        <f t="shared" si="137"/>
        <v/>
      </c>
      <c r="C405" s="134" t="str">
        <f t="shared" si="138"/>
        <v/>
      </c>
      <c r="D405" s="135" t="str">
        <f t="shared" si="126"/>
        <v/>
      </c>
      <c r="E405" s="135" t="str">
        <f t="shared" si="127"/>
        <v/>
      </c>
      <c r="F405" s="135" t="str">
        <f t="shared" si="128"/>
        <v/>
      </c>
      <c r="G405" s="134" t="str">
        <f t="shared" si="129"/>
        <v/>
      </c>
      <c r="L405" s="187" t="str">
        <f t="shared" si="139"/>
        <v/>
      </c>
      <c r="M405" s="141" t="str">
        <f t="shared" si="140"/>
        <v/>
      </c>
      <c r="N405" s="148" t="str">
        <f t="shared" si="141"/>
        <v/>
      </c>
      <c r="O405" s="188" t="str">
        <f t="shared" si="142"/>
        <v/>
      </c>
      <c r="P405" s="188" t="str">
        <f t="shared" si="143"/>
        <v/>
      </c>
      <c r="Q405" s="188" t="str">
        <f t="shared" si="130"/>
        <v/>
      </c>
      <c r="R405" s="148" t="str">
        <f t="shared" si="131"/>
        <v/>
      </c>
      <c r="W405" s="187" t="str">
        <f t="shared" si="144"/>
        <v/>
      </c>
      <c r="X405" s="141" t="str">
        <f t="shared" si="145"/>
        <v/>
      </c>
      <c r="Y405" s="148" t="str">
        <f t="shared" si="146"/>
        <v/>
      </c>
      <c r="Z405" s="188" t="str">
        <f t="shared" si="132"/>
        <v/>
      </c>
      <c r="AA405" s="188" t="str">
        <f t="shared" si="133"/>
        <v/>
      </c>
      <c r="AB405" s="188" t="str">
        <f t="shared" si="134"/>
        <v/>
      </c>
      <c r="AC405" s="148" t="str">
        <f t="shared" si="135"/>
        <v/>
      </c>
    </row>
    <row r="406" spans="1:29" x14ac:dyDescent="0.35">
      <c r="A406" s="132" t="str">
        <f t="shared" si="136"/>
        <v/>
      </c>
      <c r="B406" s="133" t="str">
        <f t="shared" si="137"/>
        <v/>
      </c>
      <c r="C406" s="134" t="str">
        <f t="shared" si="138"/>
        <v/>
      </c>
      <c r="D406" s="135" t="str">
        <f t="shared" si="126"/>
        <v/>
      </c>
      <c r="E406" s="135" t="str">
        <f t="shared" si="127"/>
        <v/>
      </c>
      <c r="F406" s="135" t="str">
        <f t="shared" si="128"/>
        <v/>
      </c>
      <c r="G406" s="134" t="str">
        <f t="shared" si="129"/>
        <v/>
      </c>
      <c r="L406" s="187" t="str">
        <f t="shared" si="139"/>
        <v/>
      </c>
      <c r="M406" s="141" t="str">
        <f t="shared" si="140"/>
        <v/>
      </c>
      <c r="N406" s="148" t="str">
        <f t="shared" si="141"/>
        <v/>
      </c>
      <c r="O406" s="188" t="str">
        <f t="shared" si="142"/>
        <v/>
      </c>
      <c r="P406" s="188" t="str">
        <f t="shared" si="143"/>
        <v/>
      </c>
      <c r="Q406" s="188" t="str">
        <f t="shared" si="130"/>
        <v/>
      </c>
      <c r="R406" s="148" t="str">
        <f t="shared" si="131"/>
        <v/>
      </c>
      <c r="W406" s="187" t="str">
        <f t="shared" si="144"/>
        <v/>
      </c>
      <c r="X406" s="141" t="str">
        <f t="shared" si="145"/>
        <v/>
      </c>
      <c r="Y406" s="148" t="str">
        <f t="shared" si="146"/>
        <v/>
      </c>
      <c r="Z406" s="188" t="str">
        <f t="shared" si="132"/>
        <v/>
      </c>
      <c r="AA406" s="188" t="str">
        <f t="shared" si="133"/>
        <v/>
      </c>
      <c r="AB406" s="188" t="str">
        <f t="shared" si="134"/>
        <v/>
      </c>
      <c r="AC406" s="148" t="str">
        <f t="shared" si="135"/>
        <v/>
      </c>
    </row>
    <row r="407" spans="1:29" x14ac:dyDescent="0.35">
      <c r="A407" s="132" t="str">
        <f t="shared" si="136"/>
        <v/>
      </c>
      <c r="B407" s="133" t="str">
        <f t="shared" si="137"/>
        <v/>
      </c>
      <c r="C407" s="134" t="str">
        <f t="shared" si="138"/>
        <v/>
      </c>
      <c r="D407" s="135" t="str">
        <f t="shared" si="126"/>
        <v/>
      </c>
      <c r="E407" s="135" t="str">
        <f t="shared" si="127"/>
        <v/>
      </c>
      <c r="F407" s="135" t="str">
        <f t="shared" si="128"/>
        <v/>
      </c>
      <c r="G407" s="134" t="str">
        <f t="shared" si="129"/>
        <v/>
      </c>
      <c r="L407" s="187" t="str">
        <f t="shared" si="139"/>
        <v/>
      </c>
      <c r="M407" s="141" t="str">
        <f t="shared" si="140"/>
        <v/>
      </c>
      <c r="N407" s="148" t="str">
        <f t="shared" si="141"/>
        <v/>
      </c>
      <c r="O407" s="188" t="str">
        <f t="shared" si="142"/>
        <v/>
      </c>
      <c r="P407" s="188" t="str">
        <f t="shared" si="143"/>
        <v/>
      </c>
      <c r="Q407" s="188" t="str">
        <f t="shared" si="130"/>
        <v/>
      </c>
      <c r="R407" s="148" t="str">
        <f t="shared" si="131"/>
        <v/>
      </c>
      <c r="W407" s="187" t="str">
        <f t="shared" si="144"/>
        <v/>
      </c>
      <c r="X407" s="141" t="str">
        <f t="shared" si="145"/>
        <v/>
      </c>
      <c r="Y407" s="148" t="str">
        <f t="shared" si="146"/>
        <v/>
      </c>
      <c r="Z407" s="188" t="str">
        <f t="shared" si="132"/>
        <v/>
      </c>
      <c r="AA407" s="188" t="str">
        <f t="shared" si="133"/>
        <v/>
      </c>
      <c r="AB407" s="188" t="str">
        <f t="shared" si="134"/>
        <v/>
      </c>
      <c r="AC407" s="148" t="str">
        <f t="shared" si="135"/>
        <v/>
      </c>
    </row>
    <row r="408" spans="1:29" x14ac:dyDescent="0.35">
      <c r="A408" s="132" t="str">
        <f t="shared" si="136"/>
        <v/>
      </c>
      <c r="B408" s="133" t="str">
        <f t="shared" si="137"/>
        <v/>
      </c>
      <c r="C408" s="134" t="str">
        <f t="shared" si="138"/>
        <v/>
      </c>
      <c r="D408" s="135" t="str">
        <f t="shared" si="126"/>
        <v/>
      </c>
      <c r="E408" s="135" t="str">
        <f t="shared" si="127"/>
        <v/>
      </c>
      <c r="F408" s="135" t="str">
        <f t="shared" si="128"/>
        <v/>
      </c>
      <c r="G408" s="134" t="str">
        <f t="shared" si="129"/>
        <v/>
      </c>
      <c r="L408" s="187" t="str">
        <f t="shared" si="139"/>
        <v/>
      </c>
      <c r="M408" s="141" t="str">
        <f t="shared" si="140"/>
        <v/>
      </c>
      <c r="N408" s="148" t="str">
        <f t="shared" si="141"/>
        <v/>
      </c>
      <c r="O408" s="188" t="str">
        <f t="shared" si="142"/>
        <v/>
      </c>
      <c r="P408" s="188" t="str">
        <f t="shared" si="143"/>
        <v/>
      </c>
      <c r="Q408" s="188" t="str">
        <f t="shared" si="130"/>
        <v/>
      </c>
      <c r="R408" s="148" t="str">
        <f t="shared" si="131"/>
        <v/>
      </c>
      <c r="W408" s="187" t="str">
        <f t="shared" si="144"/>
        <v/>
      </c>
      <c r="X408" s="141" t="str">
        <f t="shared" si="145"/>
        <v/>
      </c>
      <c r="Y408" s="148" t="str">
        <f t="shared" si="146"/>
        <v/>
      </c>
      <c r="Z408" s="188" t="str">
        <f t="shared" si="132"/>
        <v/>
      </c>
      <c r="AA408" s="188" t="str">
        <f t="shared" si="133"/>
        <v/>
      </c>
      <c r="AB408" s="188" t="str">
        <f t="shared" si="134"/>
        <v/>
      </c>
      <c r="AC408" s="148" t="str">
        <f t="shared" si="135"/>
        <v/>
      </c>
    </row>
    <row r="409" spans="1:29" x14ac:dyDescent="0.35">
      <c r="A409" s="132" t="str">
        <f t="shared" si="136"/>
        <v/>
      </c>
      <c r="B409" s="133" t="str">
        <f t="shared" si="137"/>
        <v/>
      </c>
      <c r="C409" s="134" t="str">
        <f t="shared" si="138"/>
        <v/>
      </c>
      <c r="D409" s="135" t="str">
        <f t="shared" si="126"/>
        <v/>
      </c>
      <c r="E409" s="135" t="str">
        <f t="shared" si="127"/>
        <v/>
      </c>
      <c r="F409" s="135" t="str">
        <f t="shared" si="128"/>
        <v/>
      </c>
      <c r="G409" s="134" t="str">
        <f t="shared" si="129"/>
        <v/>
      </c>
      <c r="L409" s="187" t="str">
        <f t="shared" si="139"/>
        <v/>
      </c>
      <c r="M409" s="141" t="str">
        <f t="shared" si="140"/>
        <v/>
      </c>
      <c r="N409" s="148" t="str">
        <f t="shared" si="141"/>
        <v/>
      </c>
      <c r="O409" s="188" t="str">
        <f t="shared" si="142"/>
        <v/>
      </c>
      <c r="P409" s="188" t="str">
        <f t="shared" si="143"/>
        <v/>
      </c>
      <c r="Q409" s="188" t="str">
        <f t="shared" si="130"/>
        <v/>
      </c>
      <c r="R409" s="148" t="str">
        <f t="shared" si="131"/>
        <v/>
      </c>
      <c r="W409" s="187" t="str">
        <f t="shared" si="144"/>
        <v/>
      </c>
      <c r="X409" s="141" t="str">
        <f t="shared" si="145"/>
        <v/>
      </c>
      <c r="Y409" s="148" t="str">
        <f t="shared" si="146"/>
        <v/>
      </c>
      <c r="Z409" s="188" t="str">
        <f t="shared" si="132"/>
        <v/>
      </c>
      <c r="AA409" s="188" t="str">
        <f t="shared" si="133"/>
        <v/>
      </c>
      <c r="AB409" s="188" t="str">
        <f t="shared" si="134"/>
        <v/>
      </c>
      <c r="AC409" s="148" t="str">
        <f t="shared" si="135"/>
        <v/>
      </c>
    </row>
    <row r="410" spans="1:29" x14ac:dyDescent="0.35">
      <c r="A410" s="132" t="str">
        <f t="shared" si="136"/>
        <v/>
      </c>
      <c r="B410" s="133" t="str">
        <f t="shared" si="137"/>
        <v/>
      </c>
      <c r="C410" s="134" t="str">
        <f t="shared" si="138"/>
        <v/>
      </c>
      <c r="D410" s="135" t="str">
        <f t="shared" si="126"/>
        <v/>
      </c>
      <c r="E410" s="135" t="str">
        <f t="shared" si="127"/>
        <v/>
      </c>
      <c r="F410" s="135" t="str">
        <f t="shared" si="128"/>
        <v/>
      </c>
      <c r="G410" s="134" t="str">
        <f t="shared" si="129"/>
        <v/>
      </c>
      <c r="L410" s="187" t="str">
        <f t="shared" si="139"/>
        <v/>
      </c>
      <c r="M410" s="141" t="str">
        <f t="shared" si="140"/>
        <v/>
      </c>
      <c r="N410" s="148" t="str">
        <f t="shared" si="141"/>
        <v/>
      </c>
      <c r="O410" s="188" t="str">
        <f t="shared" si="142"/>
        <v/>
      </c>
      <c r="P410" s="188" t="str">
        <f t="shared" si="143"/>
        <v/>
      </c>
      <c r="Q410" s="188" t="str">
        <f t="shared" si="130"/>
        <v/>
      </c>
      <c r="R410" s="148" t="str">
        <f t="shared" si="131"/>
        <v/>
      </c>
      <c r="W410" s="187" t="str">
        <f t="shared" si="144"/>
        <v/>
      </c>
      <c r="X410" s="141" t="str">
        <f t="shared" si="145"/>
        <v/>
      </c>
      <c r="Y410" s="148" t="str">
        <f t="shared" si="146"/>
        <v/>
      </c>
      <c r="Z410" s="188" t="str">
        <f t="shared" si="132"/>
        <v/>
      </c>
      <c r="AA410" s="188" t="str">
        <f t="shared" si="133"/>
        <v/>
      </c>
      <c r="AB410" s="188" t="str">
        <f t="shared" si="134"/>
        <v/>
      </c>
      <c r="AC410" s="148" t="str">
        <f t="shared" si="135"/>
        <v/>
      </c>
    </row>
    <row r="411" spans="1:29" x14ac:dyDescent="0.35">
      <c r="A411" s="132" t="str">
        <f t="shared" si="136"/>
        <v/>
      </c>
      <c r="B411" s="133" t="str">
        <f t="shared" si="137"/>
        <v/>
      </c>
      <c r="C411" s="134" t="str">
        <f t="shared" si="138"/>
        <v/>
      </c>
      <c r="D411" s="135" t="str">
        <f t="shared" si="126"/>
        <v/>
      </c>
      <c r="E411" s="135" t="str">
        <f t="shared" si="127"/>
        <v/>
      </c>
      <c r="F411" s="135" t="str">
        <f t="shared" si="128"/>
        <v/>
      </c>
      <c r="G411" s="134" t="str">
        <f t="shared" si="129"/>
        <v/>
      </c>
      <c r="L411" s="187" t="str">
        <f t="shared" si="139"/>
        <v/>
      </c>
      <c r="M411" s="141" t="str">
        <f t="shared" si="140"/>
        <v/>
      </c>
      <c r="N411" s="148" t="str">
        <f t="shared" si="141"/>
        <v/>
      </c>
      <c r="O411" s="188" t="str">
        <f t="shared" si="142"/>
        <v/>
      </c>
      <c r="P411" s="188" t="str">
        <f t="shared" si="143"/>
        <v/>
      </c>
      <c r="Q411" s="188" t="str">
        <f t="shared" si="130"/>
        <v/>
      </c>
      <c r="R411" s="148" t="str">
        <f t="shared" si="131"/>
        <v/>
      </c>
      <c r="W411" s="187" t="str">
        <f t="shared" si="144"/>
        <v/>
      </c>
      <c r="X411" s="141" t="str">
        <f t="shared" si="145"/>
        <v/>
      </c>
      <c r="Y411" s="148" t="str">
        <f t="shared" si="146"/>
        <v/>
      </c>
      <c r="Z411" s="188" t="str">
        <f t="shared" si="132"/>
        <v/>
      </c>
      <c r="AA411" s="188" t="str">
        <f t="shared" si="133"/>
        <v/>
      </c>
      <c r="AB411" s="188" t="str">
        <f t="shared" si="134"/>
        <v/>
      </c>
      <c r="AC411" s="148" t="str">
        <f t="shared" si="135"/>
        <v/>
      </c>
    </row>
    <row r="412" spans="1:29" x14ac:dyDescent="0.35">
      <c r="A412" s="132" t="str">
        <f t="shared" si="136"/>
        <v/>
      </c>
      <c r="B412" s="133" t="str">
        <f t="shared" si="137"/>
        <v/>
      </c>
      <c r="C412" s="134" t="str">
        <f t="shared" si="138"/>
        <v/>
      </c>
      <c r="D412" s="135" t="str">
        <f t="shared" si="126"/>
        <v/>
      </c>
      <c r="E412" s="135" t="str">
        <f t="shared" si="127"/>
        <v/>
      </c>
      <c r="F412" s="135" t="str">
        <f t="shared" si="128"/>
        <v/>
      </c>
      <c r="G412" s="134" t="str">
        <f t="shared" si="129"/>
        <v/>
      </c>
      <c r="L412" s="187" t="str">
        <f t="shared" si="139"/>
        <v/>
      </c>
      <c r="M412" s="141" t="str">
        <f t="shared" si="140"/>
        <v/>
      </c>
      <c r="N412" s="148" t="str">
        <f t="shared" si="141"/>
        <v/>
      </c>
      <c r="O412" s="188" t="str">
        <f t="shared" si="142"/>
        <v/>
      </c>
      <c r="P412" s="188" t="str">
        <f t="shared" si="143"/>
        <v/>
      </c>
      <c r="Q412" s="188" t="str">
        <f t="shared" si="130"/>
        <v/>
      </c>
      <c r="R412" s="148" t="str">
        <f t="shared" si="131"/>
        <v/>
      </c>
      <c r="W412" s="187" t="str">
        <f t="shared" si="144"/>
        <v/>
      </c>
      <c r="X412" s="141" t="str">
        <f t="shared" si="145"/>
        <v/>
      </c>
      <c r="Y412" s="148" t="str">
        <f t="shared" si="146"/>
        <v/>
      </c>
      <c r="Z412" s="188" t="str">
        <f t="shared" si="132"/>
        <v/>
      </c>
      <c r="AA412" s="188" t="str">
        <f t="shared" si="133"/>
        <v/>
      </c>
      <c r="AB412" s="188" t="str">
        <f t="shared" si="134"/>
        <v/>
      </c>
      <c r="AC412" s="148" t="str">
        <f t="shared" si="135"/>
        <v/>
      </c>
    </row>
    <row r="413" spans="1:29" x14ac:dyDescent="0.35">
      <c r="A413" s="132" t="str">
        <f t="shared" si="136"/>
        <v/>
      </c>
      <c r="B413" s="133" t="str">
        <f t="shared" si="137"/>
        <v/>
      </c>
      <c r="C413" s="134" t="str">
        <f t="shared" si="138"/>
        <v/>
      </c>
      <c r="D413" s="135" t="str">
        <f t="shared" si="126"/>
        <v/>
      </c>
      <c r="E413" s="135" t="str">
        <f t="shared" si="127"/>
        <v/>
      </c>
      <c r="F413" s="135" t="str">
        <f t="shared" si="128"/>
        <v/>
      </c>
      <c r="G413" s="134" t="str">
        <f t="shared" si="129"/>
        <v/>
      </c>
      <c r="L413" s="187" t="str">
        <f t="shared" si="139"/>
        <v/>
      </c>
      <c r="M413" s="141" t="str">
        <f t="shared" si="140"/>
        <v/>
      </c>
      <c r="N413" s="148" t="str">
        <f t="shared" si="141"/>
        <v/>
      </c>
      <c r="O413" s="188" t="str">
        <f t="shared" si="142"/>
        <v/>
      </c>
      <c r="P413" s="188" t="str">
        <f t="shared" si="143"/>
        <v/>
      </c>
      <c r="Q413" s="188" t="str">
        <f t="shared" si="130"/>
        <v/>
      </c>
      <c r="R413" s="148" t="str">
        <f t="shared" si="131"/>
        <v/>
      </c>
      <c r="W413" s="187" t="str">
        <f t="shared" si="144"/>
        <v/>
      </c>
      <c r="X413" s="141" t="str">
        <f t="shared" si="145"/>
        <v/>
      </c>
      <c r="Y413" s="148" t="str">
        <f t="shared" si="146"/>
        <v/>
      </c>
      <c r="Z413" s="188" t="str">
        <f t="shared" si="132"/>
        <v/>
      </c>
      <c r="AA413" s="188" t="str">
        <f t="shared" si="133"/>
        <v/>
      </c>
      <c r="AB413" s="188" t="str">
        <f t="shared" si="134"/>
        <v/>
      </c>
      <c r="AC413" s="148" t="str">
        <f t="shared" si="135"/>
        <v/>
      </c>
    </row>
    <row r="414" spans="1:29" x14ac:dyDescent="0.35">
      <c r="A414" s="132" t="str">
        <f t="shared" si="136"/>
        <v/>
      </c>
      <c r="B414" s="133" t="str">
        <f t="shared" si="137"/>
        <v/>
      </c>
      <c r="C414" s="134" t="str">
        <f t="shared" si="138"/>
        <v/>
      </c>
      <c r="D414" s="135" t="str">
        <f t="shared" si="126"/>
        <v/>
      </c>
      <c r="E414" s="135" t="str">
        <f t="shared" si="127"/>
        <v/>
      </c>
      <c r="F414" s="135" t="str">
        <f t="shared" si="128"/>
        <v/>
      </c>
      <c r="G414" s="134" t="str">
        <f t="shared" si="129"/>
        <v/>
      </c>
      <c r="L414" s="187" t="str">
        <f t="shared" si="139"/>
        <v/>
      </c>
      <c r="M414" s="141" t="str">
        <f t="shared" si="140"/>
        <v/>
      </c>
      <c r="N414" s="148" t="str">
        <f t="shared" si="141"/>
        <v/>
      </c>
      <c r="O414" s="188" t="str">
        <f t="shared" si="142"/>
        <v/>
      </c>
      <c r="P414" s="188" t="str">
        <f t="shared" si="143"/>
        <v/>
      </c>
      <c r="Q414" s="188" t="str">
        <f t="shared" si="130"/>
        <v/>
      </c>
      <c r="R414" s="148" t="str">
        <f t="shared" si="131"/>
        <v/>
      </c>
      <c r="W414" s="187" t="str">
        <f t="shared" si="144"/>
        <v/>
      </c>
      <c r="X414" s="141" t="str">
        <f t="shared" si="145"/>
        <v/>
      </c>
      <c r="Y414" s="148" t="str">
        <f t="shared" si="146"/>
        <v/>
      </c>
      <c r="Z414" s="188" t="str">
        <f t="shared" si="132"/>
        <v/>
      </c>
      <c r="AA414" s="188" t="str">
        <f t="shared" si="133"/>
        <v/>
      </c>
      <c r="AB414" s="188" t="str">
        <f t="shared" si="134"/>
        <v/>
      </c>
      <c r="AC414" s="148" t="str">
        <f t="shared" si="135"/>
        <v/>
      </c>
    </row>
    <row r="415" spans="1:29" x14ac:dyDescent="0.35">
      <c r="A415" s="132" t="str">
        <f t="shared" si="136"/>
        <v/>
      </c>
      <c r="B415" s="133" t="str">
        <f t="shared" si="137"/>
        <v/>
      </c>
      <c r="C415" s="134" t="str">
        <f t="shared" si="138"/>
        <v/>
      </c>
      <c r="D415" s="135" t="str">
        <f t="shared" si="126"/>
        <v/>
      </c>
      <c r="E415" s="135" t="str">
        <f t="shared" si="127"/>
        <v/>
      </c>
      <c r="F415" s="135" t="str">
        <f t="shared" si="128"/>
        <v/>
      </c>
      <c r="G415" s="134" t="str">
        <f t="shared" si="129"/>
        <v/>
      </c>
      <c r="L415" s="187" t="str">
        <f t="shared" si="139"/>
        <v/>
      </c>
      <c r="M415" s="141" t="str">
        <f t="shared" si="140"/>
        <v/>
      </c>
      <c r="N415" s="148" t="str">
        <f t="shared" si="141"/>
        <v/>
      </c>
      <c r="O415" s="188" t="str">
        <f t="shared" si="142"/>
        <v/>
      </c>
      <c r="P415" s="188" t="str">
        <f t="shared" si="143"/>
        <v/>
      </c>
      <c r="Q415" s="188" t="str">
        <f t="shared" si="130"/>
        <v/>
      </c>
      <c r="R415" s="148" t="str">
        <f t="shared" si="131"/>
        <v/>
      </c>
      <c r="W415" s="187" t="str">
        <f t="shared" si="144"/>
        <v/>
      </c>
      <c r="X415" s="141" t="str">
        <f t="shared" si="145"/>
        <v/>
      </c>
      <c r="Y415" s="148" t="str">
        <f t="shared" si="146"/>
        <v/>
      </c>
      <c r="Z415" s="188" t="str">
        <f t="shared" si="132"/>
        <v/>
      </c>
      <c r="AA415" s="188" t="str">
        <f t="shared" si="133"/>
        <v/>
      </c>
      <c r="AB415" s="188" t="str">
        <f t="shared" si="134"/>
        <v/>
      </c>
      <c r="AC415" s="148" t="str">
        <f t="shared" si="135"/>
        <v/>
      </c>
    </row>
    <row r="416" spans="1:29" x14ac:dyDescent="0.35">
      <c r="A416" s="132" t="str">
        <f t="shared" si="136"/>
        <v/>
      </c>
      <c r="B416" s="133" t="str">
        <f t="shared" si="137"/>
        <v/>
      </c>
      <c r="C416" s="134" t="str">
        <f t="shared" si="138"/>
        <v/>
      </c>
      <c r="D416" s="135" t="str">
        <f t="shared" si="126"/>
        <v/>
      </c>
      <c r="E416" s="135" t="str">
        <f t="shared" si="127"/>
        <v/>
      </c>
      <c r="F416" s="135" t="str">
        <f t="shared" si="128"/>
        <v/>
      </c>
      <c r="G416" s="134" t="str">
        <f t="shared" si="129"/>
        <v/>
      </c>
      <c r="L416" s="187" t="str">
        <f t="shared" si="139"/>
        <v/>
      </c>
      <c r="M416" s="141" t="str">
        <f t="shared" si="140"/>
        <v/>
      </c>
      <c r="N416" s="148" t="str">
        <f t="shared" si="141"/>
        <v/>
      </c>
      <c r="O416" s="188" t="str">
        <f t="shared" si="142"/>
        <v/>
      </c>
      <c r="P416" s="188" t="str">
        <f t="shared" si="143"/>
        <v/>
      </c>
      <c r="Q416" s="188" t="str">
        <f t="shared" si="130"/>
        <v/>
      </c>
      <c r="R416" s="148" t="str">
        <f t="shared" si="131"/>
        <v/>
      </c>
      <c r="W416" s="187" t="str">
        <f t="shared" si="144"/>
        <v/>
      </c>
      <c r="X416" s="141" t="str">
        <f t="shared" si="145"/>
        <v/>
      </c>
      <c r="Y416" s="148" t="str">
        <f t="shared" si="146"/>
        <v/>
      </c>
      <c r="Z416" s="188" t="str">
        <f t="shared" si="132"/>
        <v/>
      </c>
      <c r="AA416" s="188" t="str">
        <f t="shared" si="133"/>
        <v/>
      </c>
      <c r="AB416" s="188" t="str">
        <f t="shared" si="134"/>
        <v/>
      </c>
      <c r="AC416" s="148" t="str">
        <f t="shared" si="135"/>
        <v/>
      </c>
    </row>
    <row r="417" spans="1:29" x14ac:dyDescent="0.35">
      <c r="A417" s="132" t="str">
        <f t="shared" si="136"/>
        <v/>
      </c>
      <c r="B417" s="133" t="str">
        <f t="shared" si="137"/>
        <v/>
      </c>
      <c r="C417" s="134" t="str">
        <f t="shared" si="138"/>
        <v/>
      </c>
      <c r="D417" s="135" t="str">
        <f t="shared" si="126"/>
        <v/>
      </c>
      <c r="E417" s="135" t="str">
        <f t="shared" si="127"/>
        <v/>
      </c>
      <c r="F417" s="135" t="str">
        <f t="shared" si="128"/>
        <v/>
      </c>
      <c r="G417" s="134" t="str">
        <f t="shared" si="129"/>
        <v/>
      </c>
      <c r="L417" s="187" t="str">
        <f t="shared" si="139"/>
        <v/>
      </c>
      <c r="M417" s="141" t="str">
        <f t="shared" si="140"/>
        <v/>
      </c>
      <c r="N417" s="148" t="str">
        <f t="shared" si="141"/>
        <v/>
      </c>
      <c r="O417" s="188" t="str">
        <f t="shared" si="142"/>
        <v/>
      </c>
      <c r="P417" s="188" t="str">
        <f t="shared" si="143"/>
        <v/>
      </c>
      <c r="Q417" s="188" t="str">
        <f t="shared" si="130"/>
        <v/>
      </c>
      <c r="R417" s="148" t="str">
        <f t="shared" si="131"/>
        <v/>
      </c>
      <c r="W417" s="187" t="str">
        <f t="shared" si="144"/>
        <v/>
      </c>
      <c r="X417" s="141" t="str">
        <f t="shared" si="145"/>
        <v/>
      </c>
      <c r="Y417" s="148" t="str">
        <f t="shared" si="146"/>
        <v/>
      </c>
      <c r="Z417" s="188" t="str">
        <f t="shared" si="132"/>
        <v/>
      </c>
      <c r="AA417" s="188" t="str">
        <f t="shared" si="133"/>
        <v/>
      </c>
      <c r="AB417" s="188" t="str">
        <f t="shared" si="134"/>
        <v/>
      </c>
      <c r="AC417" s="148" t="str">
        <f t="shared" si="135"/>
        <v/>
      </c>
    </row>
    <row r="418" spans="1:29" x14ac:dyDescent="0.35">
      <c r="A418" s="132" t="str">
        <f t="shared" si="136"/>
        <v/>
      </c>
      <c r="B418" s="133" t="str">
        <f t="shared" si="137"/>
        <v/>
      </c>
      <c r="C418" s="134" t="str">
        <f t="shared" si="138"/>
        <v/>
      </c>
      <c r="D418" s="135" t="str">
        <f t="shared" si="126"/>
        <v/>
      </c>
      <c r="E418" s="135" t="str">
        <f t="shared" si="127"/>
        <v/>
      </c>
      <c r="F418" s="135" t="str">
        <f t="shared" si="128"/>
        <v/>
      </c>
      <c r="G418" s="134" t="str">
        <f t="shared" si="129"/>
        <v/>
      </c>
      <c r="L418" s="187" t="str">
        <f t="shared" si="139"/>
        <v/>
      </c>
      <c r="M418" s="141" t="str">
        <f t="shared" si="140"/>
        <v/>
      </c>
      <c r="N418" s="148" t="str">
        <f t="shared" si="141"/>
        <v/>
      </c>
      <c r="O418" s="188" t="str">
        <f t="shared" si="142"/>
        <v/>
      </c>
      <c r="P418" s="188" t="str">
        <f t="shared" si="143"/>
        <v/>
      </c>
      <c r="Q418" s="188" t="str">
        <f t="shared" si="130"/>
        <v/>
      </c>
      <c r="R418" s="148" t="str">
        <f t="shared" si="131"/>
        <v/>
      </c>
      <c r="W418" s="187" t="str">
        <f t="shared" si="144"/>
        <v/>
      </c>
      <c r="X418" s="141" t="str">
        <f t="shared" si="145"/>
        <v/>
      </c>
      <c r="Y418" s="148" t="str">
        <f t="shared" si="146"/>
        <v/>
      </c>
      <c r="Z418" s="188" t="str">
        <f t="shared" si="132"/>
        <v/>
      </c>
      <c r="AA418" s="188" t="str">
        <f t="shared" si="133"/>
        <v/>
      </c>
      <c r="AB418" s="188" t="str">
        <f t="shared" si="134"/>
        <v/>
      </c>
      <c r="AC418" s="148" t="str">
        <f t="shared" si="135"/>
        <v/>
      </c>
    </row>
    <row r="419" spans="1:29" x14ac:dyDescent="0.35">
      <c r="A419" s="132" t="str">
        <f t="shared" si="136"/>
        <v/>
      </c>
      <c r="B419" s="133" t="str">
        <f t="shared" si="137"/>
        <v/>
      </c>
      <c r="C419" s="134" t="str">
        <f t="shared" si="138"/>
        <v/>
      </c>
      <c r="D419" s="135" t="str">
        <f t="shared" si="126"/>
        <v/>
      </c>
      <c r="E419" s="135" t="str">
        <f t="shared" si="127"/>
        <v/>
      </c>
      <c r="F419" s="135" t="str">
        <f t="shared" si="128"/>
        <v/>
      </c>
      <c r="G419" s="134" t="str">
        <f t="shared" si="129"/>
        <v/>
      </c>
      <c r="L419" s="187" t="str">
        <f t="shared" si="139"/>
        <v/>
      </c>
      <c r="M419" s="141" t="str">
        <f t="shared" si="140"/>
        <v/>
      </c>
      <c r="N419" s="148" t="str">
        <f t="shared" si="141"/>
        <v/>
      </c>
      <c r="O419" s="188" t="str">
        <f t="shared" si="142"/>
        <v/>
      </c>
      <c r="P419" s="188" t="str">
        <f t="shared" si="143"/>
        <v/>
      </c>
      <c r="Q419" s="188" t="str">
        <f t="shared" si="130"/>
        <v/>
      </c>
      <c r="R419" s="148" t="str">
        <f t="shared" si="131"/>
        <v/>
      </c>
      <c r="W419" s="187" t="str">
        <f t="shared" si="144"/>
        <v/>
      </c>
      <c r="X419" s="141" t="str">
        <f t="shared" si="145"/>
        <v/>
      </c>
      <c r="Y419" s="148" t="str">
        <f t="shared" si="146"/>
        <v/>
      </c>
      <c r="Z419" s="188" t="str">
        <f t="shared" si="132"/>
        <v/>
      </c>
      <c r="AA419" s="188" t="str">
        <f t="shared" si="133"/>
        <v/>
      </c>
      <c r="AB419" s="188" t="str">
        <f t="shared" si="134"/>
        <v/>
      </c>
      <c r="AC419" s="148" t="str">
        <f t="shared" si="135"/>
        <v/>
      </c>
    </row>
    <row r="420" spans="1:29" x14ac:dyDescent="0.35">
      <c r="A420" s="132" t="str">
        <f t="shared" si="136"/>
        <v/>
      </c>
      <c r="B420" s="133" t="str">
        <f t="shared" si="137"/>
        <v/>
      </c>
      <c r="C420" s="134" t="str">
        <f t="shared" si="138"/>
        <v/>
      </c>
      <c r="D420" s="135" t="str">
        <f t="shared" si="126"/>
        <v/>
      </c>
      <c r="E420" s="135" t="str">
        <f t="shared" si="127"/>
        <v/>
      </c>
      <c r="F420" s="135" t="str">
        <f t="shared" si="128"/>
        <v/>
      </c>
      <c r="G420" s="134" t="str">
        <f t="shared" si="129"/>
        <v/>
      </c>
      <c r="L420" s="187" t="str">
        <f t="shared" si="139"/>
        <v/>
      </c>
      <c r="M420" s="141" t="str">
        <f t="shared" si="140"/>
        <v/>
      </c>
      <c r="N420" s="148" t="str">
        <f t="shared" si="141"/>
        <v/>
      </c>
      <c r="O420" s="188" t="str">
        <f t="shared" si="142"/>
        <v/>
      </c>
      <c r="P420" s="188" t="str">
        <f t="shared" si="143"/>
        <v/>
      </c>
      <c r="Q420" s="188" t="str">
        <f t="shared" si="130"/>
        <v/>
      </c>
      <c r="R420" s="148" t="str">
        <f t="shared" si="131"/>
        <v/>
      </c>
      <c r="W420" s="187" t="str">
        <f t="shared" si="144"/>
        <v/>
      </c>
      <c r="X420" s="141" t="str">
        <f t="shared" si="145"/>
        <v/>
      </c>
      <c r="Y420" s="148" t="str">
        <f t="shared" si="146"/>
        <v/>
      </c>
      <c r="Z420" s="188" t="str">
        <f t="shared" si="132"/>
        <v/>
      </c>
      <c r="AA420" s="188" t="str">
        <f t="shared" si="133"/>
        <v/>
      </c>
      <c r="AB420" s="188" t="str">
        <f t="shared" si="134"/>
        <v/>
      </c>
      <c r="AC420" s="148" t="str">
        <f t="shared" si="135"/>
        <v/>
      </c>
    </row>
    <row r="421" spans="1:29" x14ac:dyDescent="0.35">
      <c r="A421" s="132" t="str">
        <f t="shared" si="136"/>
        <v/>
      </c>
      <c r="B421" s="133" t="str">
        <f t="shared" si="137"/>
        <v/>
      </c>
      <c r="C421" s="134" t="str">
        <f t="shared" si="138"/>
        <v/>
      </c>
      <c r="D421" s="135" t="str">
        <f t="shared" si="126"/>
        <v/>
      </c>
      <c r="E421" s="135" t="str">
        <f t="shared" si="127"/>
        <v/>
      </c>
      <c r="F421" s="135" t="str">
        <f t="shared" si="128"/>
        <v/>
      </c>
      <c r="G421" s="134" t="str">
        <f t="shared" si="129"/>
        <v/>
      </c>
      <c r="L421" s="187" t="str">
        <f t="shared" si="139"/>
        <v/>
      </c>
      <c r="M421" s="141" t="str">
        <f t="shared" si="140"/>
        <v/>
      </c>
      <c r="N421" s="148" t="str">
        <f t="shared" si="141"/>
        <v/>
      </c>
      <c r="O421" s="188" t="str">
        <f t="shared" si="142"/>
        <v/>
      </c>
      <c r="P421" s="188" t="str">
        <f t="shared" si="143"/>
        <v/>
      </c>
      <c r="Q421" s="188" t="str">
        <f t="shared" si="130"/>
        <v/>
      </c>
      <c r="R421" s="148" t="str">
        <f t="shared" si="131"/>
        <v/>
      </c>
      <c r="W421" s="187" t="str">
        <f t="shared" si="144"/>
        <v/>
      </c>
      <c r="X421" s="141" t="str">
        <f t="shared" si="145"/>
        <v/>
      </c>
      <c r="Y421" s="148" t="str">
        <f t="shared" si="146"/>
        <v/>
      </c>
      <c r="Z421" s="188" t="str">
        <f t="shared" si="132"/>
        <v/>
      </c>
      <c r="AA421" s="188" t="str">
        <f t="shared" si="133"/>
        <v/>
      </c>
      <c r="AB421" s="188" t="str">
        <f t="shared" si="134"/>
        <v/>
      </c>
      <c r="AC421" s="148" t="str">
        <f t="shared" si="135"/>
        <v/>
      </c>
    </row>
    <row r="422" spans="1:29" x14ac:dyDescent="0.35">
      <c r="A422" s="132" t="str">
        <f t="shared" si="136"/>
        <v/>
      </c>
      <c r="B422" s="133" t="str">
        <f t="shared" si="137"/>
        <v/>
      </c>
      <c r="C422" s="134" t="str">
        <f t="shared" si="138"/>
        <v/>
      </c>
      <c r="D422" s="135" t="str">
        <f t="shared" si="126"/>
        <v/>
      </c>
      <c r="E422" s="135" t="str">
        <f t="shared" si="127"/>
        <v/>
      </c>
      <c r="F422" s="135" t="str">
        <f t="shared" si="128"/>
        <v/>
      </c>
      <c r="G422" s="134" t="str">
        <f t="shared" si="129"/>
        <v/>
      </c>
      <c r="L422" s="187" t="str">
        <f t="shared" si="139"/>
        <v/>
      </c>
      <c r="M422" s="141" t="str">
        <f t="shared" si="140"/>
        <v/>
      </c>
      <c r="N422" s="148" t="str">
        <f t="shared" si="141"/>
        <v/>
      </c>
      <c r="O422" s="188" t="str">
        <f t="shared" si="142"/>
        <v/>
      </c>
      <c r="P422" s="188" t="str">
        <f t="shared" si="143"/>
        <v/>
      </c>
      <c r="Q422" s="188" t="str">
        <f t="shared" si="130"/>
        <v/>
      </c>
      <c r="R422" s="148" t="str">
        <f t="shared" si="131"/>
        <v/>
      </c>
      <c r="W422" s="187" t="str">
        <f t="shared" si="144"/>
        <v/>
      </c>
      <c r="X422" s="141" t="str">
        <f t="shared" si="145"/>
        <v/>
      </c>
      <c r="Y422" s="148" t="str">
        <f t="shared" si="146"/>
        <v/>
      </c>
      <c r="Z422" s="188" t="str">
        <f t="shared" si="132"/>
        <v/>
      </c>
      <c r="AA422" s="188" t="str">
        <f t="shared" si="133"/>
        <v/>
      </c>
      <c r="AB422" s="188" t="str">
        <f t="shared" si="134"/>
        <v/>
      </c>
      <c r="AC422" s="148" t="str">
        <f t="shared" si="135"/>
        <v/>
      </c>
    </row>
    <row r="423" spans="1:29" x14ac:dyDescent="0.35">
      <c r="A423" s="132" t="str">
        <f t="shared" si="136"/>
        <v/>
      </c>
      <c r="B423" s="133" t="str">
        <f t="shared" si="137"/>
        <v/>
      </c>
      <c r="C423" s="134" t="str">
        <f t="shared" si="138"/>
        <v/>
      </c>
      <c r="D423" s="135" t="str">
        <f t="shared" si="126"/>
        <v/>
      </c>
      <c r="E423" s="135" t="str">
        <f t="shared" si="127"/>
        <v/>
      </c>
      <c r="F423" s="135" t="str">
        <f t="shared" si="128"/>
        <v/>
      </c>
      <c r="G423" s="134" t="str">
        <f t="shared" si="129"/>
        <v/>
      </c>
      <c r="L423" s="187" t="str">
        <f t="shared" si="139"/>
        <v/>
      </c>
      <c r="M423" s="141" t="str">
        <f t="shared" si="140"/>
        <v/>
      </c>
      <c r="N423" s="148" t="str">
        <f t="shared" si="141"/>
        <v/>
      </c>
      <c r="O423" s="188" t="str">
        <f t="shared" si="142"/>
        <v/>
      </c>
      <c r="P423" s="188" t="str">
        <f t="shared" si="143"/>
        <v/>
      </c>
      <c r="Q423" s="188" t="str">
        <f t="shared" si="130"/>
        <v/>
      </c>
      <c r="R423" s="148" t="str">
        <f t="shared" si="131"/>
        <v/>
      </c>
      <c r="W423" s="187" t="str">
        <f t="shared" si="144"/>
        <v/>
      </c>
      <c r="X423" s="141" t="str">
        <f t="shared" si="145"/>
        <v/>
      </c>
      <c r="Y423" s="148" t="str">
        <f t="shared" si="146"/>
        <v/>
      </c>
      <c r="Z423" s="188" t="str">
        <f t="shared" si="132"/>
        <v/>
      </c>
      <c r="AA423" s="188" t="str">
        <f t="shared" si="133"/>
        <v/>
      </c>
      <c r="AB423" s="188" t="str">
        <f t="shared" si="134"/>
        <v/>
      </c>
      <c r="AC423" s="148" t="str">
        <f t="shared" si="135"/>
        <v/>
      </c>
    </row>
    <row r="424" spans="1:29" x14ac:dyDescent="0.35">
      <c r="A424" s="132" t="str">
        <f t="shared" si="136"/>
        <v/>
      </c>
      <c r="B424" s="133" t="str">
        <f t="shared" si="137"/>
        <v/>
      </c>
      <c r="C424" s="134" t="str">
        <f t="shared" si="138"/>
        <v/>
      </c>
      <c r="D424" s="135" t="str">
        <f t="shared" si="126"/>
        <v/>
      </c>
      <c r="E424" s="135" t="str">
        <f t="shared" si="127"/>
        <v/>
      </c>
      <c r="F424" s="135" t="str">
        <f t="shared" si="128"/>
        <v/>
      </c>
      <c r="G424" s="134" t="str">
        <f t="shared" si="129"/>
        <v/>
      </c>
      <c r="L424" s="187" t="str">
        <f t="shared" si="139"/>
        <v/>
      </c>
      <c r="M424" s="141" t="str">
        <f t="shared" si="140"/>
        <v/>
      </c>
      <c r="N424" s="148" t="str">
        <f t="shared" si="141"/>
        <v/>
      </c>
      <c r="O424" s="188" t="str">
        <f t="shared" si="142"/>
        <v/>
      </c>
      <c r="P424" s="188" t="str">
        <f t="shared" si="143"/>
        <v/>
      </c>
      <c r="Q424" s="188" t="str">
        <f t="shared" si="130"/>
        <v/>
      </c>
      <c r="R424" s="148" t="str">
        <f t="shared" si="131"/>
        <v/>
      </c>
      <c r="W424" s="187" t="str">
        <f t="shared" si="144"/>
        <v/>
      </c>
      <c r="X424" s="141" t="str">
        <f t="shared" si="145"/>
        <v/>
      </c>
      <c r="Y424" s="148" t="str">
        <f t="shared" si="146"/>
        <v/>
      </c>
      <c r="Z424" s="188" t="str">
        <f t="shared" si="132"/>
        <v/>
      </c>
      <c r="AA424" s="188" t="str">
        <f t="shared" si="133"/>
        <v/>
      </c>
      <c r="AB424" s="188" t="str">
        <f t="shared" si="134"/>
        <v/>
      </c>
      <c r="AC424" s="148" t="str">
        <f t="shared" si="135"/>
        <v/>
      </c>
    </row>
    <row r="425" spans="1:29" x14ac:dyDescent="0.35">
      <c r="A425" s="132" t="str">
        <f t="shared" si="136"/>
        <v/>
      </c>
      <c r="B425" s="133" t="str">
        <f t="shared" si="137"/>
        <v/>
      </c>
      <c r="C425" s="134" t="str">
        <f t="shared" si="138"/>
        <v/>
      </c>
      <c r="D425" s="135" t="str">
        <f t="shared" si="126"/>
        <v/>
      </c>
      <c r="E425" s="135" t="str">
        <f t="shared" si="127"/>
        <v/>
      </c>
      <c r="F425" s="135" t="str">
        <f t="shared" si="128"/>
        <v/>
      </c>
      <c r="G425" s="134" t="str">
        <f t="shared" si="129"/>
        <v/>
      </c>
      <c r="L425" s="187" t="str">
        <f t="shared" si="139"/>
        <v/>
      </c>
      <c r="M425" s="141" t="str">
        <f t="shared" si="140"/>
        <v/>
      </c>
      <c r="N425" s="148" t="str">
        <f t="shared" si="141"/>
        <v/>
      </c>
      <c r="O425" s="188" t="str">
        <f t="shared" si="142"/>
        <v/>
      </c>
      <c r="P425" s="188" t="str">
        <f t="shared" si="143"/>
        <v/>
      </c>
      <c r="Q425" s="188" t="str">
        <f t="shared" si="130"/>
        <v/>
      </c>
      <c r="R425" s="148" t="str">
        <f t="shared" si="131"/>
        <v/>
      </c>
      <c r="W425" s="187" t="str">
        <f t="shared" si="144"/>
        <v/>
      </c>
      <c r="X425" s="141" t="str">
        <f t="shared" si="145"/>
        <v/>
      </c>
      <c r="Y425" s="148" t="str">
        <f t="shared" si="146"/>
        <v/>
      </c>
      <c r="Z425" s="188" t="str">
        <f t="shared" si="132"/>
        <v/>
      </c>
      <c r="AA425" s="188" t="str">
        <f t="shared" si="133"/>
        <v/>
      </c>
      <c r="AB425" s="188" t="str">
        <f t="shared" si="134"/>
        <v/>
      </c>
      <c r="AC425" s="148" t="str">
        <f t="shared" si="135"/>
        <v/>
      </c>
    </row>
    <row r="426" spans="1:29" x14ac:dyDescent="0.35">
      <c r="A426" s="132" t="str">
        <f t="shared" si="136"/>
        <v/>
      </c>
      <c r="B426" s="133" t="str">
        <f t="shared" si="137"/>
        <v/>
      </c>
      <c r="C426" s="134" t="str">
        <f t="shared" si="138"/>
        <v/>
      </c>
      <c r="D426" s="135" t="str">
        <f t="shared" si="126"/>
        <v/>
      </c>
      <c r="E426" s="135" t="str">
        <f t="shared" si="127"/>
        <v/>
      </c>
      <c r="F426" s="135" t="str">
        <f t="shared" si="128"/>
        <v/>
      </c>
      <c r="G426" s="134" t="str">
        <f t="shared" si="129"/>
        <v/>
      </c>
      <c r="L426" s="187" t="str">
        <f t="shared" si="139"/>
        <v/>
      </c>
      <c r="M426" s="141" t="str">
        <f t="shared" si="140"/>
        <v/>
      </c>
      <c r="N426" s="148" t="str">
        <f t="shared" si="141"/>
        <v/>
      </c>
      <c r="O426" s="188" t="str">
        <f t="shared" si="142"/>
        <v/>
      </c>
      <c r="P426" s="188" t="str">
        <f t="shared" si="143"/>
        <v/>
      </c>
      <c r="Q426" s="188" t="str">
        <f t="shared" si="130"/>
        <v/>
      </c>
      <c r="R426" s="148" t="str">
        <f t="shared" si="131"/>
        <v/>
      </c>
      <c r="W426" s="187" t="str">
        <f t="shared" si="144"/>
        <v/>
      </c>
      <c r="X426" s="141" t="str">
        <f t="shared" si="145"/>
        <v/>
      </c>
      <c r="Y426" s="148" t="str">
        <f t="shared" si="146"/>
        <v/>
      </c>
      <c r="Z426" s="188" t="str">
        <f t="shared" si="132"/>
        <v/>
      </c>
      <c r="AA426" s="188" t="str">
        <f t="shared" si="133"/>
        <v/>
      </c>
      <c r="AB426" s="188" t="str">
        <f t="shared" si="134"/>
        <v/>
      </c>
      <c r="AC426" s="148" t="str">
        <f t="shared" si="135"/>
        <v/>
      </c>
    </row>
    <row r="427" spans="1:29" x14ac:dyDescent="0.35">
      <c r="A427" s="132" t="str">
        <f t="shared" si="136"/>
        <v/>
      </c>
      <c r="B427" s="133" t="str">
        <f t="shared" si="137"/>
        <v/>
      </c>
      <c r="C427" s="134" t="str">
        <f t="shared" si="138"/>
        <v/>
      </c>
      <c r="D427" s="135" t="str">
        <f t="shared" si="126"/>
        <v/>
      </c>
      <c r="E427" s="135" t="str">
        <f t="shared" si="127"/>
        <v/>
      </c>
      <c r="F427" s="135" t="str">
        <f t="shared" si="128"/>
        <v/>
      </c>
      <c r="G427" s="134" t="str">
        <f t="shared" si="129"/>
        <v/>
      </c>
      <c r="L427" s="187" t="str">
        <f t="shared" si="139"/>
        <v/>
      </c>
      <c r="M427" s="141" t="str">
        <f t="shared" si="140"/>
        <v/>
      </c>
      <c r="N427" s="148" t="str">
        <f t="shared" si="141"/>
        <v/>
      </c>
      <c r="O427" s="188" t="str">
        <f t="shared" si="142"/>
        <v/>
      </c>
      <c r="P427" s="188" t="str">
        <f t="shared" si="143"/>
        <v/>
      </c>
      <c r="Q427" s="188" t="str">
        <f t="shared" si="130"/>
        <v/>
      </c>
      <c r="R427" s="148" t="str">
        <f t="shared" si="131"/>
        <v/>
      </c>
      <c r="W427" s="187" t="str">
        <f t="shared" si="144"/>
        <v/>
      </c>
      <c r="X427" s="141" t="str">
        <f t="shared" si="145"/>
        <v/>
      </c>
      <c r="Y427" s="148" t="str">
        <f t="shared" si="146"/>
        <v/>
      </c>
      <c r="Z427" s="188" t="str">
        <f t="shared" si="132"/>
        <v/>
      </c>
      <c r="AA427" s="188" t="str">
        <f t="shared" si="133"/>
        <v/>
      </c>
      <c r="AB427" s="188" t="str">
        <f t="shared" si="134"/>
        <v/>
      </c>
      <c r="AC427" s="148" t="str">
        <f t="shared" si="135"/>
        <v/>
      </c>
    </row>
    <row r="428" spans="1:29" x14ac:dyDescent="0.35">
      <c r="A428" s="132" t="str">
        <f t="shared" si="136"/>
        <v/>
      </c>
      <c r="B428" s="133" t="str">
        <f t="shared" si="137"/>
        <v/>
      </c>
      <c r="C428" s="134" t="str">
        <f t="shared" si="138"/>
        <v/>
      </c>
      <c r="D428" s="135" t="str">
        <f t="shared" si="126"/>
        <v/>
      </c>
      <c r="E428" s="135" t="str">
        <f t="shared" si="127"/>
        <v/>
      </c>
      <c r="F428" s="135" t="str">
        <f t="shared" si="128"/>
        <v/>
      </c>
      <c r="G428" s="134" t="str">
        <f t="shared" si="129"/>
        <v/>
      </c>
      <c r="L428" s="187" t="str">
        <f t="shared" si="139"/>
        <v/>
      </c>
      <c r="M428" s="141" t="str">
        <f t="shared" si="140"/>
        <v/>
      </c>
      <c r="N428" s="148" t="str">
        <f t="shared" si="141"/>
        <v/>
      </c>
      <c r="O428" s="188" t="str">
        <f t="shared" si="142"/>
        <v/>
      </c>
      <c r="P428" s="188" t="str">
        <f t="shared" si="143"/>
        <v/>
      </c>
      <c r="Q428" s="188" t="str">
        <f t="shared" si="130"/>
        <v/>
      </c>
      <c r="R428" s="148" t="str">
        <f t="shared" si="131"/>
        <v/>
      </c>
      <c r="W428" s="187" t="str">
        <f t="shared" si="144"/>
        <v/>
      </c>
      <c r="X428" s="141" t="str">
        <f t="shared" si="145"/>
        <v/>
      </c>
      <c r="Y428" s="148" t="str">
        <f t="shared" si="146"/>
        <v/>
      </c>
      <c r="Z428" s="188" t="str">
        <f t="shared" si="132"/>
        <v/>
      </c>
      <c r="AA428" s="188" t="str">
        <f t="shared" si="133"/>
        <v/>
      </c>
      <c r="AB428" s="188" t="str">
        <f t="shared" si="134"/>
        <v/>
      </c>
      <c r="AC428" s="148" t="str">
        <f t="shared" si="135"/>
        <v/>
      </c>
    </row>
    <row r="429" spans="1:29" x14ac:dyDescent="0.35">
      <c r="A429" s="132" t="str">
        <f t="shared" si="136"/>
        <v/>
      </c>
      <c r="B429" s="133" t="str">
        <f t="shared" si="137"/>
        <v/>
      </c>
      <c r="C429" s="134" t="str">
        <f t="shared" si="138"/>
        <v/>
      </c>
      <c r="D429" s="135" t="str">
        <f t="shared" si="126"/>
        <v/>
      </c>
      <c r="E429" s="135" t="str">
        <f t="shared" si="127"/>
        <v/>
      </c>
      <c r="F429" s="135" t="str">
        <f t="shared" si="128"/>
        <v/>
      </c>
      <c r="G429" s="134" t="str">
        <f t="shared" si="129"/>
        <v/>
      </c>
      <c r="L429" s="187" t="str">
        <f t="shared" si="139"/>
        <v/>
      </c>
      <c r="M429" s="141" t="str">
        <f t="shared" si="140"/>
        <v/>
      </c>
      <c r="N429" s="148" t="str">
        <f t="shared" si="141"/>
        <v/>
      </c>
      <c r="O429" s="188" t="str">
        <f t="shared" si="142"/>
        <v/>
      </c>
      <c r="P429" s="188" t="str">
        <f t="shared" si="143"/>
        <v/>
      </c>
      <c r="Q429" s="188" t="str">
        <f t="shared" si="130"/>
        <v/>
      </c>
      <c r="R429" s="148" t="str">
        <f t="shared" si="131"/>
        <v/>
      </c>
      <c r="W429" s="187" t="str">
        <f t="shared" si="144"/>
        <v/>
      </c>
      <c r="X429" s="141" t="str">
        <f t="shared" si="145"/>
        <v/>
      </c>
      <c r="Y429" s="148" t="str">
        <f t="shared" si="146"/>
        <v/>
      </c>
      <c r="Z429" s="188" t="str">
        <f t="shared" si="132"/>
        <v/>
      </c>
      <c r="AA429" s="188" t="str">
        <f t="shared" si="133"/>
        <v/>
      </c>
      <c r="AB429" s="188" t="str">
        <f t="shared" si="134"/>
        <v/>
      </c>
      <c r="AC429" s="148" t="str">
        <f t="shared" si="135"/>
        <v/>
      </c>
    </row>
    <row r="430" spans="1:29" x14ac:dyDescent="0.35">
      <c r="A430" s="132" t="str">
        <f t="shared" si="136"/>
        <v/>
      </c>
      <c r="B430" s="133" t="str">
        <f t="shared" si="137"/>
        <v/>
      </c>
      <c r="C430" s="134" t="str">
        <f t="shared" si="138"/>
        <v/>
      </c>
      <c r="D430" s="135" t="str">
        <f t="shared" si="126"/>
        <v/>
      </c>
      <c r="E430" s="135" t="str">
        <f t="shared" si="127"/>
        <v/>
      </c>
      <c r="F430" s="135" t="str">
        <f t="shared" si="128"/>
        <v/>
      </c>
      <c r="G430" s="134" t="str">
        <f t="shared" si="129"/>
        <v/>
      </c>
      <c r="L430" s="187" t="str">
        <f t="shared" si="139"/>
        <v/>
      </c>
      <c r="M430" s="141" t="str">
        <f t="shared" si="140"/>
        <v/>
      </c>
      <c r="N430" s="148" t="str">
        <f t="shared" si="141"/>
        <v/>
      </c>
      <c r="O430" s="188" t="str">
        <f t="shared" si="142"/>
        <v/>
      </c>
      <c r="P430" s="188" t="str">
        <f t="shared" si="143"/>
        <v/>
      </c>
      <c r="Q430" s="188" t="str">
        <f t="shared" si="130"/>
        <v/>
      </c>
      <c r="R430" s="148" t="str">
        <f t="shared" si="131"/>
        <v/>
      </c>
      <c r="W430" s="187" t="str">
        <f t="shared" si="144"/>
        <v/>
      </c>
      <c r="X430" s="141" t="str">
        <f t="shared" si="145"/>
        <v/>
      </c>
      <c r="Y430" s="148" t="str">
        <f t="shared" si="146"/>
        <v/>
      </c>
      <c r="Z430" s="188" t="str">
        <f t="shared" si="132"/>
        <v/>
      </c>
      <c r="AA430" s="188" t="str">
        <f t="shared" si="133"/>
        <v/>
      </c>
      <c r="AB430" s="188" t="str">
        <f t="shared" si="134"/>
        <v/>
      </c>
      <c r="AC430" s="148" t="str">
        <f t="shared" si="135"/>
        <v/>
      </c>
    </row>
    <row r="431" spans="1:29" x14ac:dyDescent="0.35">
      <c r="A431" s="132" t="str">
        <f t="shared" si="136"/>
        <v/>
      </c>
      <c r="B431" s="133" t="str">
        <f t="shared" si="137"/>
        <v/>
      </c>
      <c r="C431" s="134" t="str">
        <f t="shared" si="138"/>
        <v/>
      </c>
      <c r="D431" s="135" t="str">
        <f t="shared" si="126"/>
        <v/>
      </c>
      <c r="E431" s="135" t="str">
        <f t="shared" si="127"/>
        <v/>
      </c>
      <c r="F431" s="135" t="str">
        <f t="shared" si="128"/>
        <v/>
      </c>
      <c r="G431" s="134" t="str">
        <f t="shared" si="129"/>
        <v/>
      </c>
      <c r="L431" s="187" t="str">
        <f t="shared" si="139"/>
        <v/>
      </c>
      <c r="M431" s="141" t="str">
        <f t="shared" si="140"/>
        <v/>
      </c>
      <c r="N431" s="148" t="str">
        <f t="shared" si="141"/>
        <v/>
      </c>
      <c r="O431" s="188" t="str">
        <f t="shared" si="142"/>
        <v/>
      </c>
      <c r="P431" s="188" t="str">
        <f t="shared" si="143"/>
        <v/>
      </c>
      <c r="Q431" s="188" t="str">
        <f t="shared" si="130"/>
        <v/>
      </c>
      <c r="R431" s="148" t="str">
        <f t="shared" si="131"/>
        <v/>
      </c>
      <c r="W431" s="187" t="str">
        <f t="shared" si="144"/>
        <v/>
      </c>
      <c r="X431" s="141" t="str">
        <f t="shared" si="145"/>
        <v/>
      </c>
      <c r="Y431" s="148" t="str">
        <f t="shared" si="146"/>
        <v/>
      </c>
      <c r="Z431" s="188" t="str">
        <f t="shared" si="132"/>
        <v/>
      </c>
      <c r="AA431" s="188" t="str">
        <f t="shared" si="133"/>
        <v/>
      </c>
      <c r="AB431" s="188" t="str">
        <f t="shared" si="134"/>
        <v/>
      </c>
      <c r="AC431" s="148" t="str">
        <f t="shared" si="135"/>
        <v/>
      </c>
    </row>
    <row r="432" spans="1:29" x14ac:dyDescent="0.35">
      <c r="A432" s="132" t="str">
        <f t="shared" si="136"/>
        <v/>
      </c>
      <c r="B432" s="133" t="str">
        <f t="shared" si="137"/>
        <v/>
      </c>
      <c r="C432" s="134" t="str">
        <f t="shared" si="138"/>
        <v/>
      </c>
      <c r="D432" s="135" t="str">
        <f t="shared" si="126"/>
        <v/>
      </c>
      <c r="E432" s="135" t="str">
        <f t="shared" si="127"/>
        <v/>
      </c>
      <c r="F432" s="135" t="str">
        <f t="shared" si="128"/>
        <v/>
      </c>
      <c r="G432" s="134" t="str">
        <f t="shared" si="129"/>
        <v/>
      </c>
      <c r="L432" s="187" t="str">
        <f t="shared" si="139"/>
        <v/>
      </c>
      <c r="M432" s="141" t="str">
        <f t="shared" si="140"/>
        <v/>
      </c>
      <c r="N432" s="148" t="str">
        <f t="shared" si="141"/>
        <v/>
      </c>
      <c r="O432" s="188" t="str">
        <f t="shared" si="142"/>
        <v/>
      </c>
      <c r="P432" s="188" t="str">
        <f t="shared" si="143"/>
        <v/>
      </c>
      <c r="Q432" s="188" t="str">
        <f t="shared" si="130"/>
        <v/>
      </c>
      <c r="R432" s="148" t="str">
        <f t="shared" si="131"/>
        <v/>
      </c>
      <c r="W432" s="187" t="str">
        <f t="shared" si="144"/>
        <v/>
      </c>
      <c r="X432" s="141" t="str">
        <f t="shared" si="145"/>
        <v/>
      </c>
      <c r="Y432" s="148" t="str">
        <f t="shared" si="146"/>
        <v/>
      </c>
      <c r="Z432" s="188" t="str">
        <f t="shared" si="132"/>
        <v/>
      </c>
      <c r="AA432" s="188" t="str">
        <f t="shared" si="133"/>
        <v/>
      </c>
      <c r="AB432" s="188" t="str">
        <f t="shared" si="134"/>
        <v/>
      </c>
      <c r="AC432" s="148" t="str">
        <f t="shared" si="135"/>
        <v/>
      </c>
    </row>
    <row r="433" spans="1:29" x14ac:dyDescent="0.35">
      <c r="A433" s="132" t="str">
        <f t="shared" si="136"/>
        <v/>
      </c>
      <c r="B433" s="133" t="str">
        <f t="shared" si="137"/>
        <v/>
      </c>
      <c r="C433" s="134" t="str">
        <f t="shared" si="138"/>
        <v/>
      </c>
      <c r="D433" s="135" t="str">
        <f t="shared" si="126"/>
        <v/>
      </c>
      <c r="E433" s="135" t="str">
        <f t="shared" si="127"/>
        <v/>
      </c>
      <c r="F433" s="135" t="str">
        <f t="shared" si="128"/>
        <v/>
      </c>
      <c r="G433" s="134" t="str">
        <f t="shared" si="129"/>
        <v/>
      </c>
      <c r="L433" s="187" t="str">
        <f t="shared" si="139"/>
        <v/>
      </c>
      <c r="M433" s="141" t="str">
        <f t="shared" si="140"/>
        <v/>
      </c>
      <c r="N433" s="148" t="str">
        <f t="shared" si="141"/>
        <v/>
      </c>
      <c r="O433" s="188" t="str">
        <f t="shared" si="142"/>
        <v/>
      </c>
      <c r="P433" s="188" t="str">
        <f t="shared" si="143"/>
        <v/>
      </c>
      <c r="Q433" s="188" t="str">
        <f t="shared" si="130"/>
        <v/>
      </c>
      <c r="R433" s="148" t="str">
        <f t="shared" si="131"/>
        <v/>
      </c>
      <c r="W433" s="187" t="str">
        <f t="shared" si="144"/>
        <v/>
      </c>
      <c r="X433" s="141" t="str">
        <f t="shared" si="145"/>
        <v/>
      </c>
      <c r="Y433" s="148" t="str">
        <f t="shared" si="146"/>
        <v/>
      </c>
      <c r="Z433" s="188" t="str">
        <f t="shared" si="132"/>
        <v/>
      </c>
      <c r="AA433" s="188" t="str">
        <f t="shared" si="133"/>
        <v/>
      </c>
      <c r="AB433" s="188" t="str">
        <f t="shared" si="134"/>
        <v/>
      </c>
      <c r="AC433" s="148" t="str">
        <f t="shared" si="135"/>
        <v/>
      </c>
    </row>
    <row r="434" spans="1:29" x14ac:dyDescent="0.35">
      <c r="A434" s="132" t="str">
        <f t="shared" si="136"/>
        <v/>
      </c>
      <c r="B434" s="133" t="str">
        <f t="shared" si="137"/>
        <v/>
      </c>
      <c r="C434" s="134" t="str">
        <f t="shared" si="138"/>
        <v/>
      </c>
      <c r="D434" s="135" t="str">
        <f t="shared" si="126"/>
        <v/>
      </c>
      <c r="E434" s="135" t="str">
        <f t="shared" si="127"/>
        <v/>
      </c>
      <c r="F434" s="135" t="str">
        <f t="shared" si="128"/>
        <v/>
      </c>
      <c r="G434" s="134" t="str">
        <f t="shared" si="129"/>
        <v/>
      </c>
      <c r="L434" s="187" t="str">
        <f t="shared" si="139"/>
        <v/>
      </c>
      <c r="M434" s="141" t="str">
        <f t="shared" si="140"/>
        <v/>
      </c>
      <c r="N434" s="148" t="str">
        <f t="shared" si="141"/>
        <v/>
      </c>
      <c r="O434" s="188" t="str">
        <f t="shared" si="142"/>
        <v/>
      </c>
      <c r="P434" s="188" t="str">
        <f t="shared" si="143"/>
        <v/>
      </c>
      <c r="Q434" s="188" t="str">
        <f t="shared" si="130"/>
        <v/>
      </c>
      <c r="R434" s="148" t="str">
        <f t="shared" si="131"/>
        <v/>
      </c>
      <c r="W434" s="187" t="str">
        <f t="shared" si="144"/>
        <v/>
      </c>
      <c r="X434" s="141" t="str">
        <f t="shared" si="145"/>
        <v/>
      </c>
      <c r="Y434" s="148" t="str">
        <f t="shared" si="146"/>
        <v/>
      </c>
      <c r="Z434" s="188" t="str">
        <f t="shared" si="132"/>
        <v/>
      </c>
      <c r="AA434" s="188" t="str">
        <f t="shared" si="133"/>
        <v/>
      </c>
      <c r="AB434" s="188" t="str">
        <f t="shared" si="134"/>
        <v/>
      </c>
      <c r="AC434" s="148" t="str">
        <f t="shared" si="135"/>
        <v/>
      </c>
    </row>
    <row r="435" spans="1:29" x14ac:dyDescent="0.35">
      <c r="A435" s="132" t="str">
        <f t="shared" si="136"/>
        <v/>
      </c>
      <c r="B435" s="133" t="str">
        <f t="shared" si="137"/>
        <v/>
      </c>
      <c r="C435" s="134" t="str">
        <f t="shared" si="138"/>
        <v/>
      </c>
      <c r="D435" s="135" t="str">
        <f t="shared" si="126"/>
        <v/>
      </c>
      <c r="E435" s="135" t="str">
        <f t="shared" si="127"/>
        <v/>
      </c>
      <c r="F435" s="135" t="str">
        <f t="shared" si="128"/>
        <v/>
      </c>
      <c r="G435" s="134" t="str">
        <f t="shared" si="129"/>
        <v/>
      </c>
      <c r="L435" s="187" t="str">
        <f t="shared" si="139"/>
        <v/>
      </c>
      <c r="M435" s="141" t="str">
        <f t="shared" si="140"/>
        <v/>
      </c>
      <c r="N435" s="148" t="str">
        <f t="shared" si="141"/>
        <v/>
      </c>
      <c r="O435" s="188" t="str">
        <f t="shared" si="142"/>
        <v/>
      </c>
      <c r="P435" s="188" t="str">
        <f t="shared" si="143"/>
        <v/>
      </c>
      <c r="Q435" s="188" t="str">
        <f t="shared" si="130"/>
        <v/>
      </c>
      <c r="R435" s="148" t="str">
        <f t="shared" si="131"/>
        <v/>
      </c>
      <c r="W435" s="187" t="str">
        <f t="shared" si="144"/>
        <v/>
      </c>
      <c r="X435" s="141" t="str">
        <f t="shared" si="145"/>
        <v/>
      </c>
      <c r="Y435" s="148" t="str">
        <f t="shared" si="146"/>
        <v/>
      </c>
      <c r="Z435" s="188" t="str">
        <f t="shared" si="132"/>
        <v/>
      </c>
      <c r="AA435" s="188" t="str">
        <f t="shared" si="133"/>
        <v/>
      </c>
      <c r="AB435" s="188" t="str">
        <f t="shared" si="134"/>
        <v/>
      </c>
      <c r="AC435" s="148" t="str">
        <f t="shared" si="135"/>
        <v/>
      </c>
    </row>
    <row r="436" spans="1:29" x14ac:dyDescent="0.35">
      <c r="A436" s="132" t="str">
        <f t="shared" si="136"/>
        <v/>
      </c>
      <c r="B436" s="133" t="str">
        <f t="shared" si="137"/>
        <v/>
      </c>
      <c r="C436" s="134" t="str">
        <f t="shared" si="138"/>
        <v/>
      </c>
      <c r="D436" s="135" t="str">
        <f t="shared" si="126"/>
        <v/>
      </c>
      <c r="E436" s="135" t="str">
        <f t="shared" si="127"/>
        <v/>
      </c>
      <c r="F436" s="135" t="str">
        <f t="shared" si="128"/>
        <v/>
      </c>
      <c r="G436" s="134" t="str">
        <f t="shared" si="129"/>
        <v/>
      </c>
      <c r="L436" s="187" t="str">
        <f t="shared" si="139"/>
        <v/>
      </c>
      <c r="M436" s="141" t="str">
        <f t="shared" si="140"/>
        <v/>
      </c>
      <c r="N436" s="148" t="str">
        <f t="shared" si="141"/>
        <v/>
      </c>
      <c r="O436" s="188" t="str">
        <f t="shared" si="142"/>
        <v/>
      </c>
      <c r="P436" s="188" t="str">
        <f t="shared" si="143"/>
        <v/>
      </c>
      <c r="Q436" s="188" t="str">
        <f t="shared" si="130"/>
        <v/>
      </c>
      <c r="R436" s="148" t="str">
        <f t="shared" si="131"/>
        <v/>
      </c>
      <c r="W436" s="187" t="str">
        <f t="shared" si="144"/>
        <v/>
      </c>
      <c r="X436" s="141" t="str">
        <f t="shared" si="145"/>
        <v/>
      </c>
      <c r="Y436" s="148" t="str">
        <f t="shared" si="146"/>
        <v/>
      </c>
      <c r="Z436" s="188" t="str">
        <f t="shared" si="132"/>
        <v/>
      </c>
      <c r="AA436" s="188" t="str">
        <f t="shared" si="133"/>
        <v/>
      </c>
      <c r="AB436" s="188" t="str">
        <f t="shared" si="134"/>
        <v/>
      </c>
      <c r="AC436" s="148" t="str">
        <f t="shared" si="135"/>
        <v/>
      </c>
    </row>
    <row r="437" spans="1:29" x14ac:dyDescent="0.35">
      <c r="A437" s="132" t="str">
        <f t="shared" si="136"/>
        <v/>
      </c>
      <c r="B437" s="133" t="str">
        <f t="shared" si="137"/>
        <v/>
      </c>
      <c r="C437" s="134" t="str">
        <f t="shared" si="138"/>
        <v/>
      </c>
      <c r="D437" s="135" t="str">
        <f t="shared" si="126"/>
        <v/>
      </c>
      <c r="E437" s="135" t="str">
        <f t="shared" si="127"/>
        <v/>
      </c>
      <c r="F437" s="135" t="str">
        <f t="shared" si="128"/>
        <v/>
      </c>
      <c r="G437" s="134" t="str">
        <f t="shared" si="129"/>
        <v/>
      </c>
      <c r="L437" s="187" t="str">
        <f t="shared" si="139"/>
        <v/>
      </c>
      <c r="M437" s="141" t="str">
        <f t="shared" si="140"/>
        <v/>
      </c>
      <c r="N437" s="148" t="str">
        <f t="shared" si="141"/>
        <v/>
      </c>
      <c r="O437" s="188" t="str">
        <f t="shared" si="142"/>
        <v/>
      </c>
      <c r="P437" s="188" t="str">
        <f t="shared" si="143"/>
        <v/>
      </c>
      <c r="Q437" s="188" t="str">
        <f t="shared" si="130"/>
        <v/>
      </c>
      <c r="R437" s="148" t="str">
        <f t="shared" si="131"/>
        <v/>
      </c>
      <c r="W437" s="187" t="str">
        <f t="shared" si="144"/>
        <v/>
      </c>
      <c r="X437" s="141" t="str">
        <f t="shared" si="145"/>
        <v/>
      </c>
      <c r="Y437" s="148" t="str">
        <f t="shared" si="146"/>
        <v/>
      </c>
      <c r="Z437" s="188" t="str">
        <f t="shared" si="132"/>
        <v/>
      </c>
      <c r="AA437" s="188" t="str">
        <f t="shared" si="133"/>
        <v/>
      </c>
      <c r="AB437" s="188" t="str">
        <f t="shared" si="134"/>
        <v/>
      </c>
      <c r="AC437" s="148" t="str">
        <f t="shared" si="135"/>
        <v/>
      </c>
    </row>
    <row r="438" spans="1:29" x14ac:dyDescent="0.35">
      <c r="A438" s="132" t="str">
        <f t="shared" si="136"/>
        <v/>
      </c>
      <c r="B438" s="133" t="str">
        <f t="shared" si="137"/>
        <v/>
      </c>
      <c r="C438" s="134" t="str">
        <f t="shared" si="138"/>
        <v/>
      </c>
      <c r="D438" s="135" t="str">
        <f t="shared" si="126"/>
        <v/>
      </c>
      <c r="E438" s="135" t="str">
        <f t="shared" si="127"/>
        <v/>
      </c>
      <c r="F438" s="135" t="str">
        <f t="shared" si="128"/>
        <v/>
      </c>
      <c r="G438" s="134" t="str">
        <f t="shared" si="129"/>
        <v/>
      </c>
      <c r="L438" s="187" t="str">
        <f t="shared" si="139"/>
        <v/>
      </c>
      <c r="M438" s="141" t="str">
        <f t="shared" si="140"/>
        <v/>
      </c>
      <c r="N438" s="148" t="str">
        <f t="shared" si="141"/>
        <v/>
      </c>
      <c r="O438" s="188" t="str">
        <f t="shared" si="142"/>
        <v/>
      </c>
      <c r="P438" s="188" t="str">
        <f t="shared" si="143"/>
        <v/>
      </c>
      <c r="Q438" s="188" t="str">
        <f t="shared" si="130"/>
        <v/>
      </c>
      <c r="R438" s="148" t="str">
        <f t="shared" si="131"/>
        <v/>
      </c>
      <c r="W438" s="187" t="str">
        <f t="shared" si="144"/>
        <v/>
      </c>
      <c r="X438" s="141" t="str">
        <f t="shared" si="145"/>
        <v/>
      </c>
      <c r="Y438" s="148" t="str">
        <f t="shared" si="146"/>
        <v/>
      </c>
      <c r="Z438" s="188" t="str">
        <f t="shared" si="132"/>
        <v/>
      </c>
      <c r="AA438" s="188" t="str">
        <f t="shared" si="133"/>
        <v/>
      </c>
      <c r="AB438" s="188" t="str">
        <f t="shared" si="134"/>
        <v/>
      </c>
      <c r="AC438" s="148" t="str">
        <f t="shared" si="135"/>
        <v/>
      </c>
    </row>
    <row r="439" spans="1:29" x14ac:dyDescent="0.35">
      <c r="A439" s="132" t="str">
        <f t="shared" si="136"/>
        <v/>
      </c>
      <c r="B439" s="133" t="str">
        <f t="shared" si="137"/>
        <v/>
      </c>
      <c r="C439" s="134" t="str">
        <f t="shared" si="138"/>
        <v/>
      </c>
      <c r="D439" s="135" t="str">
        <f t="shared" si="126"/>
        <v/>
      </c>
      <c r="E439" s="135" t="str">
        <f t="shared" si="127"/>
        <v/>
      </c>
      <c r="F439" s="135" t="str">
        <f t="shared" si="128"/>
        <v/>
      </c>
      <c r="G439" s="134" t="str">
        <f t="shared" si="129"/>
        <v/>
      </c>
      <c r="L439" s="187" t="str">
        <f t="shared" si="139"/>
        <v/>
      </c>
      <c r="M439" s="141" t="str">
        <f t="shared" si="140"/>
        <v/>
      </c>
      <c r="N439" s="148" t="str">
        <f t="shared" si="141"/>
        <v/>
      </c>
      <c r="O439" s="188" t="str">
        <f t="shared" si="142"/>
        <v/>
      </c>
      <c r="P439" s="188" t="str">
        <f t="shared" si="143"/>
        <v/>
      </c>
      <c r="Q439" s="188" t="str">
        <f t="shared" si="130"/>
        <v/>
      </c>
      <c r="R439" s="148" t="str">
        <f t="shared" si="131"/>
        <v/>
      </c>
      <c r="W439" s="187" t="str">
        <f t="shared" si="144"/>
        <v/>
      </c>
      <c r="X439" s="141" t="str">
        <f t="shared" si="145"/>
        <v/>
      </c>
      <c r="Y439" s="148" t="str">
        <f t="shared" si="146"/>
        <v/>
      </c>
      <c r="Z439" s="188" t="str">
        <f t="shared" si="132"/>
        <v/>
      </c>
      <c r="AA439" s="188" t="str">
        <f t="shared" si="133"/>
        <v/>
      </c>
      <c r="AB439" s="188" t="str">
        <f t="shared" si="134"/>
        <v/>
      </c>
      <c r="AC439" s="148" t="str">
        <f t="shared" si="135"/>
        <v/>
      </c>
    </row>
    <row r="440" spans="1:29" x14ac:dyDescent="0.35">
      <c r="A440" s="132" t="str">
        <f t="shared" si="136"/>
        <v/>
      </c>
      <c r="B440" s="133" t="str">
        <f t="shared" si="137"/>
        <v/>
      </c>
      <c r="C440" s="134" t="str">
        <f t="shared" si="138"/>
        <v/>
      </c>
      <c r="D440" s="135" t="str">
        <f t="shared" si="126"/>
        <v/>
      </c>
      <c r="E440" s="135" t="str">
        <f t="shared" si="127"/>
        <v/>
      </c>
      <c r="F440" s="135" t="str">
        <f t="shared" si="128"/>
        <v/>
      </c>
      <c r="G440" s="134" t="str">
        <f t="shared" si="129"/>
        <v/>
      </c>
      <c r="L440" s="187" t="str">
        <f t="shared" si="139"/>
        <v/>
      </c>
      <c r="M440" s="141" t="str">
        <f t="shared" si="140"/>
        <v/>
      </c>
      <c r="N440" s="148" t="str">
        <f t="shared" si="141"/>
        <v/>
      </c>
      <c r="O440" s="188" t="str">
        <f t="shared" si="142"/>
        <v/>
      </c>
      <c r="P440" s="188" t="str">
        <f t="shared" si="143"/>
        <v/>
      </c>
      <c r="Q440" s="188" t="str">
        <f t="shared" si="130"/>
        <v/>
      </c>
      <c r="R440" s="148" t="str">
        <f t="shared" si="131"/>
        <v/>
      </c>
      <c r="W440" s="187" t="str">
        <f t="shared" si="144"/>
        <v/>
      </c>
      <c r="X440" s="141" t="str">
        <f t="shared" si="145"/>
        <v/>
      </c>
      <c r="Y440" s="148" t="str">
        <f t="shared" si="146"/>
        <v/>
      </c>
      <c r="Z440" s="188" t="str">
        <f t="shared" si="132"/>
        <v/>
      </c>
      <c r="AA440" s="188" t="str">
        <f t="shared" si="133"/>
        <v/>
      </c>
      <c r="AB440" s="188" t="str">
        <f t="shared" si="134"/>
        <v/>
      </c>
      <c r="AC440" s="148" t="str">
        <f t="shared" si="135"/>
        <v/>
      </c>
    </row>
    <row r="441" spans="1:29" x14ac:dyDescent="0.35">
      <c r="A441" s="132" t="str">
        <f t="shared" si="136"/>
        <v/>
      </c>
      <c r="B441" s="133" t="str">
        <f t="shared" si="137"/>
        <v/>
      </c>
      <c r="C441" s="134" t="str">
        <f t="shared" si="138"/>
        <v/>
      </c>
      <c r="D441" s="135" t="str">
        <f t="shared" si="126"/>
        <v/>
      </c>
      <c r="E441" s="135" t="str">
        <f t="shared" si="127"/>
        <v/>
      </c>
      <c r="F441" s="135" t="str">
        <f t="shared" si="128"/>
        <v/>
      </c>
      <c r="G441" s="134" t="str">
        <f t="shared" si="129"/>
        <v/>
      </c>
      <c r="L441" s="187" t="str">
        <f t="shared" si="139"/>
        <v/>
      </c>
      <c r="M441" s="141" t="str">
        <f t="shared" si="140"/>
        <v/>
      </c>
      <c r="N441" s="148" t="str">
        <f t="shared" si="141"/>
        <v/>
      </c>
      <c r="O441" s="188" t="str">
        <f t="shared" si="142"/>
        <v/>
      </c>
      <c r="P441" s="188" t="str">
        <f t="shared" si="143"/>
        <v/>
      </c>
      <c r="Q441" s="188" t="str">
        <f t="shared" si="130"/>
        <v/>
      </c>
      <c r="R441" s="148" t="str">
        <f t="shared" si="131"/>
        <v/>
      </c>
      <c r="W441" s="187" t="str">
        <f t="shared" si="144"/>
        <v/>
      </c>
      <c r="X441" s="141" t="str">
        <f t="shared" si="145"/>
        <v/>
      </c>
      <c r="Y441" s="148" t="str">
        <f t="shared" si="146"/>
        <v/>
      </c>
      <c r="Z441" s="188" t="str">
        <f t="shared" si="132"/>
        <v/>
      </c>
      <c r="AA441" s="188" t="str">
        <f t="shared" si="133"/>
        <v/>
      </c>
      <c r="AB441" s="188" t="str">
        <f t="shared" si="134"/>
        <v/>
      </c>
      <c r="AC441" s="148" t="str">
        <f t="shared" si="135"/>
        <v/>
      </c>
    </row>
    <row r="442" spans="1:29" x14ac:dyDescent="0.35">
      <c r="A442" s="132" t="str">
        <f t="shared" si="136"/>
        <v/>
      </c>
      <c r="B442" s="133" t="str">
        <f t="shared" si="137"/>
        <v/>
      </c>
      <c r="C442" s="134" t="str">
        <f t="shared" si="138"/>
        <v/>
      </c>
      <c r="D442" s="135" t="str">
        <f t="shared" si="126"/>
        <v/>
      </c>
      <c r="E442" s="135" t="str">
        <f t="shared" si="127"/>
        <v/>
      </c>
      <c r="F442" s="135" t="str">
        <f t="shared" si="128"/>
        <v/>
      </c>
      <c r="G442" s="134" t="str">
        <f t="shared" si="129"/>
        <v/>
      </c>
      <c r="L442" s="187" t="str">
        <f t="shared" si="139"/>
        <v/>
      </c>
      <c r="M442" s="141" t="str">
        <f t="shared" si="140"/>
        <v/>
      </c>
      <c r="N442" s="148" t="str">
        <f t="shared" si="141"/>
        <v/>
      </c>
      <c r="O442" s="188" t="str">
        <f t="shared" si="142"/>
        <v/>
      </c>
      <c r="P442" s="188" t="str">
        <f t="shared" si="143"/>
        <v/>
      </c>
      <c r="Q442" s="188" t="str">
        <f t="shared" si="130"/>
        <v/>
      </c>
      <c r="R442" s="148" t="str">
        <f t="shared" si="131"/>
        <v/>
      </c>
      <c r="W442" s="187" t="str">
        <f t="shared" si="144"/>
        <v/>
      </c>
      <c r="X442" s="141" t="str">
        <f t="shared" si="145"/>
        <v/>
      </c>
      <c r="Y442" s="148" t="str">
        <f t="shared" si="146"/>
        <v/>
      </c>
      <c r="Z442" s="188" t="str">
        <f t="shared" si="132"/>
        <v/>
      </c>
      <c r="AA442" s="188" t="str">
        <f t="shared" si="133"/>
        <v/>
      </c>
      <c r="AB442" s="188" t="str">
        <f t="shared" si="134"/>
        <v/>
      </c>
      <c r="AC442" s="148" t="str">
        <f t="shared" si="135"/>
        <v/>
      </c>
    </row>
    <row r="443" spans="1:29" x14ac:dyDescent="0.35">
      <c r="A443" s="132" t="str">
        <f t="shared" si="136"/>
        <v/>
      </c>
      <c r="B443" s="133" t="str">
        <f t="shared" si="137"/>
        <v/>
      </c>
      <c r="C443" s="134" t="str">
        <f t="shared" si="138"/>
        <v/>
      </c>
      <c r="D443" s="135" t="str">
        <f t="shared" si="126"/>
        <v/>
      </c>
      <c r="E443" s="135" t="str">
        <f t="shared" si="127"/>
        <v/>
      </c>
      <c r="F443" s="135" t="str">
        <f t="shared" si="128"/>
        <v/>
      </c>
      <c r="G443" s="134" t="str">
        <f t="shared" si="129"/>
        <v/>
      </c>
      <c r="L443" s="187" t="str">
        <f t="shared" si="139"/>
        <v/>
      </c>
      <c r="M443" s="141" t="str">
        <f t="shared" si="140"/>
        <v/>
      </c>
      <c r="N443" s="148" t="str">
        <f t="shared" si="141"/>
        <v/>
      </c>
      <c r="O443" s="188" t="str">
        <f t="shared" si="142"/>
        <v/>
      </c>
      <c r="P443" s="188" t="str">
        <f t="shared" si="143"/>
        <v/>
      </c>
      <c r="Q443" s="188" t="str">
        <f t="shared" si="130"/>
        <v/>
      </c>
      <c r="R443" s="148" t="str">
        <f t="shared" si="131"/>
        <v/>
      </c>
      <c r="W443" s="187" t="str">
        <f t="shared" si="144"/>
        <v/>
      </c>
      <c r="X443" s="141" t="str">
        <f t="shared" si="145"/>
        <v/>
      </c>
      <c r="Y443" s="148" t="str">
        <f t="shared" si="146"/>
        <v/>
      </c>
      <c r="Z443" s="188" t="str">
        <f t="shared" si="132"/>
        <v/>
      </c>
      <c r="AA443" s="188" t="str">
        <f t="shared" si="133"/>
        <v/>
      </c>
      <c r="AB443" s="188" t="str">
        <f t="shared" si="134"/>
        <v/>
      </c>
      <c r="AC443" s="148" t="str">
        <f t="shared" si="135"/>
        <v/>
      </c>
    </row>
    <row r="444" spans="1:29" x14ac:dyDescent="0.35">
      <c r="A444" s="132" t="str">
        <f t="shared" si="136"/>
        <v/>
      </c>
      <c r="B444" s="133" t="str">
        <f t="shared" si="137"/>
        <v/>
      </c>
      <c r="C444" s="134" t="str">
        <f t="shared" si="138"/>
        <v/>
      </c>
      <c r="D444" s="135" t="str">
        <f t="shared" si="126"/>
        <v/>
      </c>
      <c r="E444" s="135" t="str">
        <f t="shared" si="127"/>
        <v/>
      </c>
      <c r="F444" s="135" t="str">
        <f t="shared" si="128"/>
        <v/>
      </c>
      <c r="G444" s="134" t="str">
        <f t="shared" si="129"/>
        <v/>
      </c>
      <c r="L444" s="187" t="str">
        <f t="shared" si="139"/>
        <v/>
      </c>
      <c r="M444" s="141" t="str">
        <f t="shared" si="140"/>
        <v/>
      </c>
      <c r="N444" s="148" t="str">
        <f t="shared" si="141"/>
        <v/>
      </c>
      <c r="O444" s="188" t="str">
        <f t="shared" si="142"/>
        <v/>
      </c>
      <c r="P444" s="188" t="str">
        <f t="shared" si="143"/>
        <v/>
      </c>
      <c r="Q444" s="188" t="str">
        <f t="shared" si="130"/>
        <v/>
      </c>
      <c r="R444" s="148" t="str">
        <f t="shared" si="131"/>
        <v/>
      </c>
      <c r="W444" s="187" t="str">
        <f t="shared" si="144"/>
        <v/>
      </c>
      <c r="X444" s="141" t="str">
        <f t="shared" si="145"/>
        <v/>
      </c>
      <c r="Y444" s="148" t="str">
        <f t="shared" si="146"/>
        <v/>
      </c>
      <c r="Z444" s="188" t="str">
        <f t="shared" si="132"/>
        <v/>
      </c>
      <c r="AA444" s="188" t="str">
        <f t="shared" si="133"/>
        <v/>
      </c>
      <c r="AB444" s="188" t="str">
        <f t="shared" si="134"/>
        <v/>
      </c>
      <c r="AC444" s="148" t="str">
        <f t="shared" si="135"/>
        <v/>
      </c>
    </row>
    <row r="445" spans="1:29" x14ac:dyDescent="0.35">
      <c r="A445" s="132" t="str">
        <f t="shared" si="136"/>
        <v/>
      </c>
      <c r="B445" s="133" t="str">
        <f t="shared" si="137"/>
        <v/>
      </c>
      <c r="C445" s="134" t="str">
        <f t="shared" si="138"/>
        <v/>
      </c>
      <c r="D445" s="135" t="str">
        <f t="shared" si="126"/>
        <v/>
      </c>
      <c r="E445" s="135" t="str">
        <f t="shared" si="127"/>
        <v/>
      </c>
      <c r="F445" s="135" t="str">
        <f t="shared" si="128"/>
        <v/>
      </c>
      <c r="G445" s="134" t="str">
        <f t="shared" si="129"/>
        <v/>
      </c>
      <c r="L445" s="187" t="str">
        <f t="shared" si="139"/>
        <v/>
      </c>
      <c r="M445" s="141" t="str">
        <f t="shared" si="140"/>
        <v/>
      </c>
      <c r="N445" s="148" t="str">
        <f t="shared" si="141"/>
        <v/>
      </c>
      <c r="O445" s="188" t="str">
        <f t="shared" si="142"/>
        <v/>
      </c>
      <c r="P445" s="188" t="str">
        <f t="shared" si="143"/>
        <v/>
      </c>
      <c r="Q445" s="188" t="str">
        <f t="shared" si="130"/>
        <v/>
      </c>
      <c r="R445" s="148" t="str">
        <f t="shared" si="131"/>
        <v/>
      </c>
      <c r="W445" s="187" t="str">
        <f t="shared" si="144"/>
        <v/>
      </c>
      <c r="X445" s="141" t="str">
        <f t="shared" si="145"/>
        <v/>
      </c>
      <c r="Y445" s="148" t="str">
        <f t="shared" si="146"/>
        <v/>
      </c>
      <c r="Z445" s="188" t="str">
        <f t="shared" si="132"/>
        <v/>
      </c>
      <c r="AA445" s="188" t="str">
        <f t="shared" si="133"/>
        <v/>
      </c>
      <c r="AB445" s="188" t="str">
        <f t="shared" si="134"/>
        <v/>
      </c>
      <c r="AC445" s="148" t="str">
        <f t="shared" si="135"/>
        <v/>
      </c>
    </row>
    <row r="446" spans="1:29" x14ac:dyDescent="0.35">
      <c r="A446" s="132" t="str">
        <f t="shared" si="136"/>
        <v/>
      </c>
      <c r="B446" s="133" t="str">
        <f t="shared" si="137"/>
        <v/>
      </c>
      <c r="C446" s="134" t="str">
        <f t="shared" si="138"/>
        <v/>
      </c>
      <c r="D446" s="135" t="str">
        <f t="shared" si="126"/>
        <v/>
      </c>
      <c r="E446" s="135" t="str">
        <f t="shared" si="127"/>
        <v/>
      </c>
      <c r="F446" s="135" t="str">
        <f t="shared" si="128"/>
        <v/>
      </c>
      <c r="G446" s="134" t="str">
        <f t="shared" si="129"/>
        <v/>
      </c>
      <c r="L446" s="187" t="str">
        <f t="shared" si="139"/>
        <v/>
      </c>
      <c r="M446" s="141" t="str">
        <f t="shared" si="140"/>
        <v/>
      </c>
      <c r="N446" s="148" t="str">
        <f t="shared" si="141"/>
        <v/>
      </c>
      <c r="O446" s="188" t="str">
        <f t="shared" si="142"/>
        <v/>
      </c>
      <c r="P446" s="188" t="str">
        <f t="shared" si="143"/>
        <v/>
      </c>
      <c r="Q446" s="188" t="str">
        <f t="shared" si="130"/>
        <v/>
      </c>
      <c r="R446" s="148" t="str">
        <f t="shared" si="131"/>
        <v/>
      </c>
      <c r="W446" s="187" t="str">
        <f t="shared" si="144"/>
        <v/>
      </c>
      <c r="X446" s="141" t="str">
        <f t="shared" si="145"/>
        <v/>
      </c>
      <c r="Y446" s="148" t="str">
        <f t="shared" si="146"/>
        <v/>
      </c>
      <c r="Z446" s="188" t="str">
        <f t="shared" si="132"/>
        <v/>
      </c>
      <c r="AA446" s="188" t="str">
        <f t="shared" si="133"/>
        <v/>
      </c>
      <c r="AB446" s="188" t="str">
        <f t="shared" si="134"/>
        <v/>
      </c>
      <c r="AC446" s="148" t="str">
        <f t="shared" si="135"/>
        <v/>
      </c>
    </row>
    <row r="447" spans="1:29" x14ac:dyDescent="0.35">
      <c r="A447" s="132" t="str">
        <f t="shared" si="136"/>
        <v/>
      </c>
      <c r="B447" s="133" t="str">
        <f t="shared" si="137"/>
        <v/>
      </c>
      <c r="C447" s="134" t="str">
        <f t="shared" si="138"/>
        <v/>
      </c>
      <c r="D447" s="135" t="str">
        <f t="shared" si="126"/>
        <v/>
      </c>
      <c r="E447" s="135" t="str">
        <f t="shared" si="127"/>
        <v/>
      </c>
      <c r="F447" s="135" t="str">
        <f t="shared" si="128"/>
        <v/>
      </c>
      <c r="G447" s="134" t="str">
        <f t="shared" si="129"/>
        <v/>
      </c>
      <c r="L447" s="187" t="str">
        <f t="shared" si="139"/>
        <v/>
      </c>
      <c r="M447" s="141" t="str">
        <f t="shared" si="140"/>
        <v/>
      </c>
      <c r="N447" s="148" t="str">
        <f t="shared" si="141"/>
        <v/>
      </c>
      <c r="O447" s="188" t="str">
        <f t="shared" si="142"/>
        <v/>
      </c>
      <c r="P447" s="188" t="str">
        <f t="shared" si="143"/>
        <v/>
      </c>
      <c r="Q447" s="188" t="str">
        <f t="shared" si="130"/>
        <v/>
      </c>
      <c r="R447" s="148" t="str">
        <f t="shared" si="131"/>
        <v/>
      </c>
      <c r="W447" s="187" t="str">
        <f t="shared" si="144"/>
        <v/>
      </c>
      <c r="X447" s="141" t="str">
        <f t="shared" si="145"/>
        <v/>
      </c>
      <c r="Y447" s="148" t="str">
        <f t="shared" si="146"/>
        <v/>
      </c>
      <c r="Z447" s="188" t="str">
        <f t="shared" si="132"/>
        <v/>
      </c>
      <c r="AA447" s="188" t="str">
        <f t="shared" si="133"/>
        <v/>
      </c>
      <c r="AB447" s="188" t="str">
        <f t="shared" si="134"/>
        <v/>
      </c>
      <c r="AC447" s="148" t="str">
        <f t="shared" si="135"/>
        <v/>
      </c>
    </row>
    <row r="448" spans="1:29" x14ac:dyDescent="0.35">
      <c r="A448" s="132" t="str">
        <f t="shared" si="136"/>
        <v/>
      </c>
      <c r="B448" s="133" t="str">
        <f t="shared" si="137"/>
        <v/>
      </c>
      <c r="C448" s="134" t="str">
        <f t="shared" si="138"/>
        <v/>
      </c>
      <c r="D448" s="135" t="str">
        <f t="shared" si="126"/>
        <v/>
      </c>
      <c r="E448" s="135" t="str">
        <f t="shared" si="127"/>
        <v/>
      </c>
      <c r="F448" s="135" t="str">
        <f t="shared" si="128"/>
        <v/>
      </c>
      <c r="G448" s="134" t="str">
        <f t="shared" si="129"/>
        <v/>
      </c>
      <c r="L448" s="187" t="str">
        <f t="shared" si="139"/>
        <v/>
      </c>
      <c r="M448" s="141" t="str">
        <f t="shared" si="140"/>
        <v/>
      </c>
      <c r="N448" s="148" t="str">
        <f t="shared" si="141"/>
        <v/>
      </c>
      <c r="O448" s="188" t="str">
        <f t="shared" si="142"/>
        <v/>
      </c>
      <c r="P448" s="188" t="str">
        <f t="shared" si="143"/>
        <v/>
      </c>
      <c r="Q448" s="188" t="str">
        <f t="shared" si="130"/>
        <v/>
      </c>
      <c r="R448" s="148" t="str">
        <f t="shared" si="131"/>
        <v/>
      </c>
      <c r="W448" s="187" t="str">
        <f t="shared" si="144"/>
        <v/>
      </c>
      <c r="X448" s="141" t="str">
        <f t="shared" si="145"/>
        <v/>
      </c>
      <c r="Y448" s="148" t="str">
        <f t="shared" si="146"/>
        <v/>
      </c>
      <c r="Z448" s="188" t="str">
        <f t="shared" si="132"/>
        <v/>
      </c>
      <c r="AA448" s="188" t="str">
        <f t="shared" si="133"/>
        <v/>
      </c>
      <c r="AB448" s="188" t="str">
        <f t="shared" si="134"/>
        <v/>
      </c>
      <c r="AC448" s="148" t="str">
        <f t="shared" si="135"/>
        <v/>
      </c>
    </row>
    <row r="449" spans="1:29" x14ac:dyDescent="0.35">
      <c r="A449" s="132" t="str">
        <f t="shared" si="136"/>
        <v/>
      </c>
      <c r="B449" s="133" t="str">
        <f t="shared" si="137"/>
        <v/>
      </c>
      <c r="C449" s="134" t="str">
        <f t="shared" si="138"/>
        <v/>
      </c>
      <c r="D449" s="135" t="str">
        <f t="shared" si="126"/>
        <v/>
      </c>
      <c r="E449" s="135" t="str">
        <f t="shared" si="127"/>
        <v/>
      </c>
      <c r="F449" s="135" t="str">
        <f t="shared" si="128"/>
        <v/>
      </c>
      <c r="G449" s="134" t="str">
        <f t="shared" si="129"/>
        <v/>
      </c>
      <c r="L449" s="187" t="str">
        <f t="shared" si="139"/>
        <v/>
      </c>
      <c r="M449" s="141" t="str">
        <f t="shared" si="140"/>
        <v/>
      </c>
      <c r="N449" s="148" t="str">
        <f t="shared" si="141"/>
        <v/>
      </c>
      <c r="O449" s="188" t="str">
        <f t="shared" si="142"/>
        <v/>
      </c>
      <c r="P449" s="188" t="str">
        <f t="shared" si="143"/>
        <v/>
      </c>
      <c r="Q449" s="188" t="str">
        <f t="shared" si="130"/>
        <v/>
      </c>
      <c r="R449" s="148" t="str">
        <f t="shared" si="131"/>
        <v/>
      </c>
      <c r="W449" s="187" t="str">
        <f t="shared" si="144"/>
        <v/>
      </c>
      <c r="X449" s="141" t="str">
        <f t="shared" si="145"/>
        <v/>
      </c>
      <c r="Y449" s="148" t="str">
        <f t="shared" si="146"/>
        <v/>
      </c>
      <c r="Z449" s="188" t="str">
        <f t="shared" si="132"/>
        <v/>
      </c>
      <c r="AA449" s="188" t="str">
        <f t="shared" si="133"/>
        <v/>
      </c>
      <c r="AB449" s="188" t="str">
        <f t="shared" si="134"/>
        <v/>
      </c>
      <c r="AC449" s="148" t="str">
        <f t="shared" si="135"/>
        <v/>
      </c>
    </row>
    <row r="450" spans="1:29" x14ac:dyDescent="0.35">
      <c r="A450" s="132" t="str">
        <f t="shared" si="136"/>
        <v/>
      </c>
      <c r="B450" s="133" t="str">
        <f t="shared" si="137"/>
        <v/>
      </c>
      <c r="C450" s="134" t="str">
        <f t="shared" si="138"/>
        <v/>
      </c>
      <c r="D450" s="135" t="str">
        <f t="shared" si="126"/>
        <v/>
      </c>
      <c r="E450" s="135" t="str">
        <f t="shared" si="127"/>
        <v/>
      </c>
      <c r="F450" s="135" t="str">
        <f t="shared" si="128"/>
        <v/>
      </c>
      <c r="G450" s="134" t="str">
        <f t="shared" si="129"/>
        <v/>
      </c>
      <c r="L450" s="187" t="str">
        <f t="shared" si="139"/>
        <v/>
      </c>
      <c r="M450" s="141" t="str">
        <f t="shared" si="140"/>
        <v/>
      </c>
      <c r="N450" s="148" t="str">
        <f t="shared" si="141"/>
        <v/>
      </c>
      <c r="O450" s="188" t="str">
        <f t="shared" si="142"/>
        <v/>
      </c>
      <c r="P450" s="188" t="str">
        <f t="shared" si="143"/>
        <v/>
      </c>
      <c r="Q450" s="188" t="str">
        <f t="shared" si="130"/>
        <v/>
      </c>
      <c r="R450" s="148" t="str">
        <f t="shared" si="131"/>
        <v/>
      </c>
      <c r="W450" s="187" t="str">
        <f t="shared" si="144"/>
        <v/>
      </c>
      <c r="X450" s="141" t="str">
        <f t="shared" si="145"/>
        <v/>
      </c>
      <c r="Y450" s="148" t="str">
        <f t="shared" si="146"/>
        <v/>
      </c>
      <c r="Z450" s="188" t="str">
        <f t="shared" si="132"/>
        <v/>
      </c>
      <c r="AA450" s="188" t="str">
        <f t="shared" si="133"/>
        <v/>
      </c>
      <c r="AB450" s="188" t="str">
        <f t="shared" si="134"/>
        <v/>
      </c>
      <c r="AC450" s="148" t="str">
        <f t="shared" si="135"/>
        <v/>
      </c>
    </row>
    <row r="451" spans="1:29" x14ac:dyDescent="0.35">
      <c r="A451" s="132" t="str">
        <f t="shared" si="136"/>
        <v/>
      </c>
      <c r="B451" s="133" t="str">
        <f t="shared" si="137"/>
        <v/>
      </c>
      <c r="C451" s="134" t="str">
        <f t="shared" si="138"/>
        <v/>
      </c>
      <c r="D451" s="135" t="str">
        <f t="shared" si="126"/>
        <v/>
      </c>
      <c r="E451" s="135" t="str">
        <f t="shared" si="127"/>
        <v/>
      </c>
      <c r="F451" s="135" t="str">
        <f t="shared" si="128"/>
        <v/>
      </c>
      <c r="G451" s="134" t="str">
        <f t="shared" si="129"/>
        <v/>
      </c>
      <c r="L451" s="187" t="str">
        <f t="shared" si="139"/>
        <v/>
      </c>
      <c r="M451" s="141" t="str">
        <f t="shared" si="140"/>
        <v/>
      </c>
      <c r="N451" s="148" t="str">
        <f t="shared" si="141"/>
        <v/>
      </c>
      <c r="O451" s="188" t="str">
        <f t="shared" si="142"/>
        <v/>
      </c>
      <c r="P451" s="188" t="str">
        <f t="shared" si="143"/>
        <v/>
      </c>
      <c r="Q451" s="188" t="str">
        <f t="shared" si="130"/>
        <v/>
      </c>
      <c r="R451" s="148" t="str">
        <f t="shared" si="131"/>
        <v/>
      </c>
      <c r="W451" s="187" t="str">
        <f t="shared" si="144"/>
        <v/>
      </c>
      <c r="X451" s="141" t="str">
        <f t="shared" si="145"/>
        <v/>
      </c>
      <c r="Y451" s="148" t="str">
        <f t="shared" si="146"/>
        <v/>
      </c>
      <c r="Z451" s="188" t="str">
        <f t="shared" si="132"/>
        <v/>
      </c>
      <c r="AA451" s="188" t="str">
        <f t="shared" si="133"/>
        <v/>
      </c>
      <c r="AB451" s="188" t="str">
        <f t="shared" si="134"/>
        <v/>
      </c>
      <c r="AC451" s="148" t="str">
        <f t="shared" si="135"/>
        <v/>
      </c>
    </row>
    <row r="452" spans="1:29" x14ac:dyDescent="0.35">
      <c r="A452" s="132" t="str">
        <f t="shared" si="136"/>
        <v/>
      </c>
      <c r="B452" s="133" t="str">
        <f t="shared" si="137"/>
        <v/>
      </c>
      <c r="C452" s="134" t="str">
        <f t="shared" si="138"/>
        <v/>
      </c>
      <c r="D452" s="135" t="str">
        <f t="shared" si="126"/>
        <v/>
      </c>
      <c r="E452" s="135" t="str">
        <f t="shared" si="127"/>
        <v/>
      </c>
      <c r="F452" s="135" t="str">
        <f t="shared" si="128"/>
        <v/>
      </c>
      <c r="G452" s="134" t="str">
        <f t="shared" si="129"/>
        <v/>
      </c>
      <c r="L452" s="187" t="str">
        <f t="shared" si="139"/>
        <v/>
      </c>
      <c r="M452" s="141" t="str">
        <f t="shared" si="140"/>
        <v/>
      </c>
      <c r="N452" s="148" t="str">
        <f t="shared" si="141"/>
        <v/>
      </c>
      <c r="O452" s="188" t="str">
        <f t="shared" si="142"/>
        <v/>
      </c>
      <c r="P452" s="188" t="str">
        <f t="shared" si="143"/>
        <v/>
      </c>
      <c r="Q452" s="188" t="str">
        <f t="shared" si="130"/>
        <v/>
      </c>
      <c r="R452" s="148" t="str">
        <f t="shared" si="131"/>
        <v/>
      </c>
      <c r="W452" s="187" t="str">
        <f t="shared" si="144"/>
        <v/>
      </c>
      <c r="X452" s="141" t="str">
        <f t="shared" si="145"/>
        <v/>
      </c>
      <c r="Y452" s="148" t="str">
        <f t="shared" si="146"/>
        <v/>
      </c>
      <c r="Z452" s="188" t="str">
        <f t="shared" si="132"/>
        <v/>
      </c>
      <c r="AA452" s="188" t="str">
        <f t="shared" si="133"/>
        <v/>
      </c>
      <c r="AB452" s="188" t="str">
        <f t="shared" si="134"/>
        <v/>
      </c>
      <c r="AC452" s="148" t="str">
        <f t="shared" si="135"/>
        <v/>
      </c>
    </row>
    <row r="453" spans="1:29" x14ac:dyDescent="0.35">
      <c r="A453" s="132" t="str">
        <f t="shared" si="136"/>
        <v/>
      </c>
      <c r="B453" s="133" t="str">
        <f t="shared" si="137"/>
        <v/>
      </c>
      <c r="C453" s="134" t="str">
        <f t="shared" si="138"/>
        <v/>
      </c>
      <c r="D453" s="135" t="str">
        <f t="shared" si="126"/>
        <v/>
      </c>
      <c r="E453" s="135" t="str">
        <f t="shared" si="127"/>
        <v/>
      </c>
      <c r="F453" s="135" t="str">
        <f t="shared" si="128"/>
        <v/>
      </c>
      <c r="G453" s="134" t="str">
        <f t="shared" si="129"/>
        <v/>
      </c>
      <c r="L453" s="187" t="str">
        <f t="shared" si="139"/>
        <v/>
      </c>
      <c r="M453" s="141" t="str">
        <f t="shared" si="140"/>
        <v/>
      </c>
      <c r="N453" s="148" t="str">
        <f t="shared" si="141"/>
        <v/>
      </c>
      <c r="O453" s="188" t="str">
        <f t="shared" si="142"/>
        <v/>
      </c>
      <c r="P453" s="188" t="str">
        <f t="shared" si="143"/>
        <v/>
      </c>
      <c r="Q453" s="188" t="str">
        <f t="shared" si="130"/>
        <v/>
      </c>
      <c r="R453" s="148" t="str">
        <f t="shared" si="131"/>
        <v/>
      </c>
      <c r="W453" s="187" t="str">
        <f t="shared" si="144"/>
        <v/>
      </c>
      <c r="X453" s="141" t="str">
        <f t="shared" si="145"/>
        <v/>
      </c>
      <c r="Y453" s="148" t="str">
        <f t="shared" si="146"/>
        <v/>
      </c>
      <c r="Z453" s="188" t="str">
        <f t="shared" si="132"/>
        <v/>
      </c>
      <c r="AA453" s="188" t="str">
        <f t="shared" si="133"/>
        <v/>
      </c>
      <c r="AB453" s="188" t="str">
        <f t="shared" si="134"/>
        <v/>
      </c>
      <c r="AC453" s="148" t="str">
        <f t="shared" si="135"/>
        <v/>
      </c>
    </row>
    <row r="454" spans="1:29" x14ac:dyDescent="0.35">
      <c r="A454" s="132" t="str">
        <f t="shared" si="136"/>
        <v/>
      </c>
      <c r="B454" s="133" t="str">
        <f t="shared" si="137"/>
        <v/>
      </c>
      <c r="C454" s="134" t="str">
        <f t="shared" si="138"/>
        <v/>
      </c>
      <c r="D454" s="135" t="str">
        <f t="shared" si="126"/>
        <v/>
      </c>
      <c r="E454" s="135" t="str">
        <f t="shared" si="127"/>
        <v/>
      </c>
      <c r="F454" s="135" t="str">
        <f t="shared" si="128"/>
        <v/>
      </c>
      <c r="G454" s="134" t="str">
        <f t="shared" si="129"/>
        <v/>
      </c>
      <c r="L454" s="187" t="str">
        <f t="shared" si="139"/>
        <v/>
      </c>
      <c r="M454" s="141" t="str">
        <f t="shared" si="140"/>
        <v/>
      </c>
      <c r="N454" s="148" t="str">
        <f t="shared" si="141"/>
        <v/>
      </c>
      <c r="O454" s="188" t="str">
        <f t="shared" si="142"/>
        <v/>
      </c>
      <c r="P454" s="188" t="str">
        <f t="shared" si="143"/>
        <v/>
      </c>
      <c r="Q454" s="188" t="str">
        <f t="shared" si="130"/>
        <v/>
      </c>
      <c r="R454" s="148" t="str">
        <f t="shared" si="131"/>
        <v/>
      </c>
      <c r="W454" s="187" t="str">
        <f t="shared" si="144"/>
        <v/>
      </c>
      <c r="X454" s="141" t="str">
        <f t="shared" si="145"/>
        <v/>
      </c>
      <c r="Y454" s="148" t="str">
        <f t="shared" si="146"/>
        <v/>
      </c>
      <c r="Z454" s="188" t="str">
        <f t="shared" si="132"/>
        <v/>
      </c>
      <c r="AA454" s="188" t="str">
        <f t="shared" si="133"/>
        <v/>
      </c>
      <c r="AB454" s="188" t="str">
        <f t="shared" si="134"/>
        <v/>
      </c>
      <c r="AC454" s="148" t="str">
        <f t="shared" si="135"/>
        <v/>
      </c>
    </row>
    <row r="455" spans="1:29" x14ac:dyDescent="0.35">
      <c r="A455" s="132" t="str">
        <f t="shared" si="136"/>
        <v/>
      </c>
      <c r="B455" s="133" t="str">
        <f t="shared" si="137"/>
        <v/>
      </c>
      <c r="C455" s="134" t="str">
        <f t="shared" si="138"/>
        <v/>
      </c>
      <c r="D455" s="135" t="str">
        <f t="shared" si="126"/>
        <v/>
      </c>
      <c r="E455" s="135" t="str">
        <f t="shared" si="127"/>
        <v/>
      </c>
      <c r="F455" s="135" t="str">
        <f t="shared" si="128"/>
        <v/>
      </c>
      <c r="G455" s="134" t="str">
        <f t="shared" si="129"/>
        <v/>
      </c>
      <c r="L455" s="187" t="str">
        <f t="shared" si="139"/>
        <v/>
      </c>
      <c r="M455" s="141" t="str">
        <f t="shared" si="140"/>
        <v/>
      </c>
      <c r="N455" s="148" t="str">
        <f t="shared" si="141"/>
        <v/>
      </c>
      <c r="O455" s="188" t="str">
        <f t="shared" si="142"/>
        <v/>
      </c>
      <c r="P455" s="188" t="str">
        <f t="shared" si="143"/>
        <v/>
      </c>
      <c r="Q455" s="188" t="str">
        <f t="shared" si="130"/>
        <v/>
      </c>
      <c r="R455" s="148" t="str">
        <f t="shared" si="131"/>
        <v/>
      </c>
      <c r="W455" s="187" t="str">
        <f t="shared" si="144"/>
        <v/>
      </c>
      <c r="X455" s="141" t="str">
        <f t="shared" si="145"/>
        <v/>
      </c>
      <c r="Y455" s="148" t="str">
        <f t="shared" si="146"/>
        <v/>
      </c>
      <c r="Z455" s="188" t="str">
        <f t="shared" si="132"/>
        <v/>
      </c>
      <c r="AA455" s="188" t="str">
        <f t="shared" si="133"/>
        <v/>
      </c>
      <c r="AB455" s="188" t="str">
        <f t="shared" si="134"/>
        <v/>
      </c>
      <c r="AC455" s="148" t="str">
        <f t="shared" si="135"/>
        <v/>
      </c>
    </row>
    <row r="456" spans="1:29" x14ac:dyDescent="0.35">
      <c r="A456" s="132" t="str">
        <f t="shared" si="136"/>
        <v/>
      </c>
      <c r="B456" s="133" t="str">
        <f t="shared" si="137"/>
        <v/>
      </c>
      <c r="C456" s="134" t="str">
        <f t="shared" si="138"/>
        <v/>
      </c>
      <c r="D456" s="135" t="str">
        <f t="shared" si="126"/>
        <v/>
      </c>
      <c r="E456" s="135" t="str">
        <f t="shared" si="127"/>
        <v/>
      </c>
      <c r="F456" s="135" t="str">
        <f t="shared" si="128"/>
        <v/>
      </c>
      <c r="G456" s="134" t="str">
        <f t="shared" si="129"/>
        <v/>
      </c>
      <c r="L456" s="187" t="str">
        <f t="shared" si="139"/>
        <v/>
      </c>
      <c r="M456" s="141" t="str">
        <f t="shared" si="140"/>
        <v/>
      </c>
      <c r="N456" s="148" t="str">
        <f t="shared" si="141"/>
        <v/>
      </c>
      <c r="O456" s="188" t="str">
        <f t="shared" si="142"/>
        <v/>
      </c>
      <c r="P456" s="188" t="str">
        <f t="shared" si="143"/>
        <v/>
      </c>
      <c r="Q456" s="188" t="str">
        <f t="shared" si="130"/>
        <v/>
      </c>
      <c r="R456" s="148" t="str">
        <f t="shared" si="131"/>
        <v/>
      </c>
      <c r="W456" s="187" t="str">
        <f t="shared" si="144"/>
        <v/>
      </c>
      <c r="X456" s="141" t="str">
        <f t="shared" si="145"/>
        <v/>
      </c>
      <c r="Y456" s="148" t="str">
        <f t="shared" si="146"/>
        <v/>
      </c>
      <c r="Z456" s="188" t="str">
        <f t="shared" si="132"/>
        <v/>
      </c>
      <c r="AA456" s="188" t="str">
        <f t="shared" si="133"/>
        <v/>
      </c>
      <c r="AB456" s="188" t="str">
        <f t="shared" si="134"/>
        <v/>
      </c>
      <c r="AC456" s="148" t="str">
        <f t="shared" si="135"/>
        <v/>
      </c>
    </row>
    <row r="457" spans="1:29" x14ac:dyDescent="0.35">
      <c r="A457" s="132" t="str">
        <f t="shared" si="136"/>
        <v/>
      </c>
      <c r="B457" s="133" t="str">
        <f t="shared" si="137"/>
        <v/>
      </c>
      <c r="C457" s="134" t="str">
        <f t="shared" si="138"/>
        <v/>
      </c>
      <c r="D457" s="135" t="str">
        <f t="shared" si="126"/>
        <v/>
      </c>
      <c r="E457" s="135" t="str">
        <f t="shared" si="127"/>
        <v/>
      </c>
      <c r="F457" s="135" t="str">
        <f t="shared" si="128"/>
        <v/>
      </c>
      <c r="G457" s="134" t="str">
        <f t="shared" si="129"/>
        <v/>
      </c>
      <c r="L457" s="187" t="str">
        <f t="shared" si="139"/>
        <v/>
      </c>
      <c r="M457" s="141" t="str">
        <f t="shared" si="140"/>
        <v/>
      </c>
      <c r="N457" s="148" t="str">
        <f t="shared" si="141"/>
        <v/>
      </c>
      <c r="O457" s="188" t="str">
        <f t="shared" si="142"/>
        <v/>
      </c>
      <c r="P457" s="188" t="str">
        <f t="shared" si="143"/>
        <v/>
      </c>
      <c r="Q457" s="188" t="str">
        <f t="shared" si="130"/>
        <v/>
      </c>
      <c r="R457" s="148" t="str">
        <f t="shared" si="131"/>
        <v/>
      </c>
      <c r="W457" s="187" t="str">
        <f t="shared" si="144"/>
        <v/>
      </c>
      <c r="X457" s="141" t="str">
        <f t="shared" si="145"/>
        <v/>
      </c>
      <c r="Y457" s="148" t="str">
        <f t="shared" si="146"/>
        <v/>
      </c>
      <c r="Z457" s="188" t="str">
        <f t="shared" si="132"/>
        <v/>
      </c>
      <c r="AA457" s="188" t="str">
        <f t="shared" si="133"/>
        <v/>
      </c>
      <c r="AB457" s="188" t="str">
        <f t="shared" si="134"/>
        <v/>
      </c>
      <c r="AC457" s="148" t="str">
        <f t="shared" si="135"/>
        <v/>
      </c>
    </row>
    <row r="458" spans="1:29" x14ac:dyDescent="0.35">
      <c r="A458" s="132" t="str">
        <f t="shared" si="136"/>
        <v/>
      </c>
      <c r="B458" s="133" t="str">
        <f t="shared" si="137"/>
        <v/>
      </c>
      <c r="C458" s="134" t="str">
        <f t="shared" si="138"/>
        <v/>
      </c>
      <c r="D458" s="135" t="str">
        <f t="shared" si="126"/>
        <v/>
      </c>
      <c r="E458" s="135" t="str">
        <f t="shared" si="127"/>
        <v/>
      </c>
      <c r="F458" s="135" t="str">
        <f t="shared" si="128"/>
        <v/>
      </c>
      <c r="G458" s="134" t="str">
        <f t="shared" si="129"/>
        <v/>
      </c>
      <c r="L458" s="187" t="str">
        <f t="shared" si="139"/>
        <v/>
      </c>
      <c r="M458" s="141" t="str">
        <f t="shared" si="140"/>
        <v/>
      </c>
      <c r="N458" s="148" t="str">
        <f t="shared" si="141"/>
        <v/>
      </c>
      <c r="O458" s="188" t="str">
        <f t="shared" si="142"/>
        <v/>
      </c>
      <c r="P458" s="188" t="str">
        <f t="shared" si="143"/>
        <v/>
      </c>
      <c r="Q458" s="188" t="str">
        <f t="shared" si="130"/>
        <v/>
      </c>
      <c r="R458" s="148" t="str">
        <f t="shared" si="131"/>
        <v/>
      </c>
      <c r="W458" s="187" t="str">
        <f t="shared" si="144"/>
        <v/>
      </c>
      <c r="X458" s="141" t="str">
        <f t="shared" si="145"/>
        <v/>
      </c>
      <c r="Y458" s="148" t="str">
        <f t="shared" si="146"/>
        <v/>
      </c>
      <c r="Z458" s="188" t="str">
        <f t="shared" si="132"/>
        <v/>
      </c>
      <c r="AA458" s="188" t="str">
        <f t="shared" si="133"/>
        <v/>
      </c>
      <c r="AB458" s="188" t="str">
        <f t="shared" si="134"/>
        <v/>
      </c>
      <c r="AC458" s="148" t="str">
        <f t="shared" si="135"/>
        <v/>
      </c>
    </row>
    <row r="459" spans="1:29" x14ac:dyDescent="0.35">
      <c r="A459" s="132" t="str">
        <f t="shared" si="136"/>
        <v/>
      </c>
      <c r="B459" s="133" t="str">
        <f t="shared" si="137"/>
        <v/>
      </c>
      <c r="C459" s="134" t="str">
        <f t="shared" si="138"/>
        <v/>
      </c>
      <c r="D459" s="135" t="str">
        <f t="shared" si="126"/>
        <v/>
      </c>
      <c r="E459" s="135" t="str">
        <f t="shared" si="127"/>
        <v/>
      </c>
      <c r="F459" s="135" t="str">
        <f t="shared" si="128"/>
        <v/>
      </c>
      <c r="G459" s="134" t="str">
        <f t="shared" si="129"/>
        <v/>
      </c>
      <c r="L459" s="187" t="str">
        <f t="shared" si="139"/>
        <v/>
      </c>
      <c r="M459" s="141" t="str">
        <f t="shared" si="140"/>
        <v/>
      </c>
      <c r="N459" s="148" t="str">
        <f t="shared" si="141"/>
        <v/>
      </c>
      <c r="O459" s="188" t="str">
        <f t="shared" si="142"/>
        <v/>
      </c>
      <c r="P459" s="188" t="str">
        <f t="shared" si="143"/>
        <v/>
      </c>
      <c r="Q459" s="188" t="str">
        <f t="shared" si="130"/>
        <v/>
      </c>
      <c r="R459" s="148" t="str">
        <f t="shared" si="131"/>
        <v/>
      </c>
      <c r="W459" s="187" t="str">
        <f t="shared" si="144"/>
        <v/>
      </c>
      <c r="X459" s="141" t="str">
        <f t="shared" si="145"/>
        <v/>
      </c>
      <c r="Y459" s="148" t="str">
        <f t="shared" si="146"/>
        <v/>
      </c>
      <c r="Z459" s="188" t="str">
        <f t="shared" si="132"/>
        <v/>
      </c>
      <c r="AA459" s="188" t="str">
        <f t="shared" si="133"/>
        <v/>
      </c>
      <c r="AB459" s="188" t="str">
        <f t="shared" si="134"/>
        <v/>
      </c>
      <c r="AC459" s="148" t="str">
        <f t="shared" si="135"/>
        <v/>
      </c>
    </row>
    <row r="460" spans="1:29" x14ac:dyDescent="0.35">
      <c r="A460" s="132" t="str">
        <f t="shared" si="136"/>
        <v/>
      </c>
      <c r="B460" s="133" t="str">
        <f t="shared" si="137"/>
        <v/>
      </c>
      <c r="C460" s="134" t="str">
        <f t="shared" si="138"/>
        <v/>
      </c>
      <c r="D460" s="135" t="str">
        <f t="shared" si="126"/>
        <v/>
      </c>
      <c r="E460" s="135" t="str">
        <f t="shared" si="127"/>
        <v/>
      </c>
      <c r="F460" s="135" t="str">
        <f t="shared" si="128"/>
        <v/>
      </c>
      <c r="G460" s="134" t="str">
        <f t="shared" si="129"/>
        <v/>
      </c>
      <c r="L460" s="187" t="str">
        <f t="shared" si="139"/>
        <v/>
      </c>
      <c r="M460" s="141" t="str">
        <f t="shared" si="140"/>
        <v/>
      </c>
      <c r="N460" s="148" t="str">
        <f t="shared" si="141"/>
        <v/>
      </c>
      <c r="O460" s="188" t="str">
        <f t="shared" si="142"/>
        <v/>
      </c>
      <c r="P460" s="188" t="str">
        <f t="shared" si="143"/>
        <v/>
      </c>
      <c r="Q460" s="188" t="str">
        <f t="shared" si="130"/>
        <v/>
      </c>
      <c r="R460" s="148" t="str">
        <f t="shared" si="131"/>
        <v/>
      </c>
      <c r="W460" s="187" t="str">
        <f t="shared" si="144"/>
        <v/>
      </c>
      <c r="X460" s="141" t="str">
        <f t="shared" si="145"/>
        <v/>
      </c>
      <c r="Y460" s="148" t="str">
        <f t="shared" si="146"/>
        <v/>
      </c>
      <c r="Z460" s="188" t="str">
        <f t="shared" si="132"/>
        <v/>
      </c>
      <c r="AA460" s="188" t="str">
        <f t="shared" si="133"/>
        <v/>
      </c>
      <c r="AB460" s="188" t="str">
        <f t="shared" si="134"/>
        <v/>
      </c>
      <c r="AC460" s="148" t="str">
        <f t="shared" si="135"/>
        <v/>
      </c>
    </row>
    <row r="461" spans="1:29" x14ac:dyDescent="0.35">
      <c r="A461" s="132" t="str">
        <f t="shared" si="136"/>
        <v/>
      </c>
      <c r="B461" s="133" t="str">
        <f t="shared" si="137"/>
        <v/>
      </c>
      <c r="C461" s="134" t="str">
        <f t="shared" si="138"/>
        <v/>
      </c>
      <c r="D461" s="135" t="str">
        <f t="shared" si="126"/>
        <v/>
      </c>
      <c r="E461" s="135" t="str">
        <f t="shared" si="127"/>
        <v/>
      </c>
      <c r="F461" s="135" t="str">
        <f t="shared" si="128"/>
        <v/>
      </c>
      <c r="G461" s="134" t="str">
        <f t="shared" si="129"/>
        <v/>
      </c>
      <c r="L461" s="187" t="str">
        <f t="shared" si="139"/>
        <v/>
      </c>
      <c r="M461" s="141" t="str">
        <f t="shared" si="140"/>
        <v/>
      </c>
      <c r="N461" s="148" t="str">
        <f t="shared" si="141"/>
        <v/>
      </c>
      <c r="O461" s="188" t="str">
        <f t="shared" si="142"/>
        <v/>
      </c>
      <c r="P461" s="188" t="str">
        <f t="shared" si="143"/>
        <v/>
      </c>
      <c r="Q461" s="188" t="str">
        <f t="shared" si="130"/>
        <v/>
      </c>
      <c r="R461" s="148" t="str">
        <f t="shared" si="131"/>
        <v/>
      </c>
      <c r="W461" s="187" t="str">
        <f t="shared" si="144"/>
        <v/>
      </c>
      <c r="X461" s="141" t="str">
        <f t="shared" si="145"/>
        <v/>
      </c>
      <c r="Y461" s="148" t="str">
        <f t="shared" si="146"/>
        <v/>
      </c>
      <c r="Z461" s="188" t="str">
        <f t="shared" si="132"/>
        <v/>
      </c>
      <c r="AA461" s="188" t="str">
        <f t="shared" si="133"/>
        <v/>
      </c>
      <c r="AB461" s="188" t="str">
        <f t="shared" si="134"/>
        <v/>
      </c>
      <c r="AC461" s="148" t="str">
        <f t="shared" si="135"/>
        <v/>
      </c>
    </row>
    <row r="462" spans="1:29" x14ac:dyDescent="0.35">
      <c r="A462" s="132" t="str">
        <f t="shared" si="136"/>
        <v/>
      </c>
      <c r="B462" s="133" t="str">
        <f t="shared" si="137"/>
        <v/>
      </c>
      <c r="C462" s="134" t="str">
        <f t="shared" si="138"/>
        <v/>
      </c>
      <c r="D462" s="135" t="str">
        <f t="shared" ref="D462:D499" si="147">IF(B462="","",IPMT($E$10/12,B462,$E$7,-$E$8,$E$9,0))</f>
        <v/>
      </c>
      <c r="E462" s="135" t="str">
        <f t="shared" ref="E462:E499" si="148">IF(B462="","",PPMT($E$10/12,B462,$E$7,-$E$8,$E$9,0))</f>
        <v/>
      </c>
      <c r="F462" s="135" t="str">
        <f t="shared" si="128"/>
        <v/>
      </c>
      <c r="G462" s="134" t="str">
        <f t="shared" si="129"/>
        <v/>
      </c>
      <c r="L462" s="187" t="str">
        <f t="shared" si="139"/>
        <v/>
      </c>
      <c r="M462" s="141" t="str">
        <f t="shared" si="140"/>
        <v/>
      </c>
      <c r="N462" s="148" t="str">
        <f t="shared" si="141"/>
        <v/>
      </c>
      <c r="O462" s="188" t="str">
        <f t="shared" si="142"/>
        <v/>
      </c>
      <c r="P462" s="188" t="str">
        <f t="shared" si="143"/>
        <v/>
      </c>
      <c r="Q462" s="188" t="str">
        <f t="shared" si="130"/>
        <v/>
      </c>
      <c r="R462" s="148" t="str">
        <f t="shared" si="131"/>
        <v/>
      </c>
      <c r="W462" s="187" t="str">
        <f t="shared" si="144"/>
        <v/>
      </c>
      <c r="X462" s="141" t="str">
        <f t="shared" si="145"/>
        <v/>
      </c>
      <c r="Y462" s="148" t="str">
        <f t="shared" si="146"/>
        <v/>
      </c>
      <c r="Z462" s="188" t="str">
        <f t="shared" si="132"/>
        <v/>
      </c>
      <c r="AA462" s="188" t="str">
        <f t="shared" si="133"/>
        <v/>
      </c>
      <c r="AB462" s="188" t="str">
        <f t="shared" si="134"/>
        <v/>
      </c>
      <c r="AC462" s="148" t="str">
        <f t="shared" si="135"/>
        <v/>
      </c>
    </row>
    <row r="463" spans="1:29" x14ac:dyDescent="0.35">
      <c r="A463" s="132" t="str">
        <f t="shared" si="136"/>
        <v/>
      </c>
      <c r="B463" s="133" t="str">
        <f t="shared" si="137"/>
        <v/>
      </c>
      <c r="C463" s="134" t="str">
        <f t="shared" si="138"/>
        <v/>
      </c>
      <c r="D463" s="135" t="str">
        <f t="shared" si="147"/>
        <v/>
      </c>
      <c r="E463" s="135" t="str">
        <f t="shared" si="148"/>
        <v/>
      </c>
      <c r="F463" s="135" t="str">
        <f t="shared" ref="F463:F499" si="149">IF(B463="","",SUM(D463:E463))</f>
        <v/>
      </c>
      <c r="G463" s="134" t="str">
        <f t="shared" ref="G463:G499" si="150">IF(B463="","",SUM(C463)-SUM(E463))</f>
        <v/>
      </c>
      <c r="L463" s="187" t="str">
        <f t="shared" si="139"/>
        <v/>
      </c>
      <c r="M463" s="141" t="str">
        <f t="shared" si="140"/>
        <v/>
      </c>
      <c r="N463" s="148" t="str">
        <f t="shared" si="141"/>
        <v/>
      </c>
      <c r="O463" s="188" t="str">
        <f t="shared" si="142"/>
        <v/>
      </c>
      <c r="P463" s="188" t="str">
        <f t="shared" si="143"/>
        <v/>
      </c>
      <c r="Q463" s="188" t="str">
        <f t="shared" ref="Q463:Q499" si="151">IF(M463="","",SUM(O463:P463))</f>
        <v/>
      </c>
      <c r="R463" s="148" t="str">
        <f t="shared" ref="R463:R499" si="152">IF(M463="","",SUM(N463)-SUM(P463))</f>
        <v/>
      </c>
      <c r="W463" s="187" t="str">
        <f t="shared" si="144"/>
        <v/>
      </c>
      <c r="X463" s="141" t="str">
        <f t="shared" si="145"/>
        <v/>
      </c>
      <c r="Y463" s="148" t="str">
        <f t="shared" si="146"/>
        <v/>
      </c>
      <c r="Z463" s="188" t="str">
        <f t="shared" ref="Z463:Z504" si="153">IF(X463="","",IPMT($AA$10/12,X463,$AA$7,-$AA$8,$AA$9,0))</f>
        <v/>
      </c>
      <c r="AA463" s="188" t="str">
        <f t="shared" ref="AA463:AA504" si="154">IF(X463="","",PPMT($AA$10/12,X463,$AA$7,-$AA$8,$AA$9,0))</f>
        <v/>
      </c>
      <c r="AB463" s="188" t="str">
        <f t="shared" ref="AB463:AB504" si="155">IF(X463="","",SUM(Z463:AA463))</f>
        <v/>
      </c>
      <c r="AC463" s="148" t="str">
        <f t="shared" ref="AC463:AC504" si="156">IF(X463="","",SUM(Y463)-SUM(AA463))</f>
        <v/>
      </c>
    </row>
    <row r="464" spans="1:29" x14ac:dyDescent="0.35">
      <c r="A464" s="132" t="str">
        <f t="shared" ref="A464:A499" si="157">IF(B464="","",EDATE(A463,1))</f>
        <v/>
      </c>
      <c r="B464" s="133" t="str">
        <f t="shared" ref="B464:B499" si="158">IF(B463="","",IF(SUM(B463)+1&lt;=$E$7,SUM(B463)+1,""))</f>
        <v/>
      </c>
      <c r="C464" s="134" t="str">
        <f t="shared" ref="C464:C499" si="159">IF(B464="","",G463)</f>
        <v/>
      </c>
      <c r="D464" s="135" t="str">
        <f t="shared" si="147"/>
        <v/>
      </c>
      <c r="E464" s="135" t="str">
        <f t="shared" si="148"/>
        <v/>
      </c>
      <c r="F464" s="135" t="str">
        <f t="shared" si="149"/>
        <v/>
      </c>
      <c r="G464" s="134" t="str">
        <f t="shared" si="150"/>
        <v/>
      </c>
      <c r="L464" s="187" t="str">
        <f t="shared" ref="L464:L499" si="160">IF(M464="","",EDATE(L463,1))</f>
        <v/>
      </c>
      <c r="M464" s="141" t="str">
        <f t="shared" ref="M464:M499" si="161">IF(M463="","",IF(SUM(M463)+1&lt;=$P$7,SUM(M463)+1,""))</f>
        <v/>
      </c>
      <c r="N464" s="148" t="str">
        <f t="shared" ref="N464:N499" si="162">IF(M464="","",R463)</f>
        <v/>
      </c>
      <c r="O464" s="188" t="str">
        <f t="shared" ref="O464:O499" si="163">IF(M464="","",IPMT($P$10/12,M464,$P$7,-$P$8,$P$9,0))</f>
        <v/>
      </c>
      <c r="P464" s="188" t="str">
        <f t="shared" ref="P464:P499" si="164">IF(M464="","",PPMT($P$10/12,M464,$P$7,-$P$8,$P$9,0))</f>
        <v/>
      </c>
      <c r="Q464" s="188" t="str">
        <f t="shared" si="151"/>
        <v/>
      </c>
      <c r="R464" s="148" t="str">
        <f t="shared" si="152"/>
        <v/>
      </c>
      <c r="W464" s="187" t="str">
        <f t="shared" ref="W464:W504" si="165">IF(X464="","",EDATE(W463,1))</f>
        <v/>
      </c>
      <c r="X464" s="141" t="str">
        <f t="shared" ref="X464:X504" si="166">IF(X463="","",IF(SUM(X463)+1&lt;=$AA$7,SUM(X463)+1,""))</f>
        <v/>
      </c>
      <c r="Y464" s="148" t="str">
        <f t="shared" ref="Y464:Y504" si="167">IF(X464="","",AC463)</f>
        <v/>
      </c>
      <c r="Z464" s="188" t="str">
        <f t="shared" si="153"/>
        <v/>
      </c>
      <c r="AA464" s="188" t="str">
        <f t="shared" si="154"/>
        <v/>
      </c>
      <c r="AB464" s="188" t="str">
        <f t="shared" si="155"/>
        <v/>
      </c>
      <c r="AC464" s="148" t="str">
        <f t="shared" si="156"/>
        <v/>
      </c>
    </row>
    <row r="465" spans="1:29" x14ac:dyDescent="0.35">
      <c r="A465" s="132" t="str">
        <f t="shared" si="157"/>
        <v/>
      </c>
      <c r="B465" s="133" t="str">
        <f t="shared" si="158"/>
        <v/>
      </c>
      <c r="C465" s="134" t="str">
        <f t="shared" si="159"/>
        <v/>
      </c>
      <c r="D465" s="135" t="str">
        <f t="shared" si="147"/>
        <v/>
      </c>
      <c r="E465" s="135" t="str">
        <f t="shared" si="148"/>
        <v/>
      </c>
      <c r="F465" s="135" t="str">
        <f t="shared" si="149"/>
        <v/>
      </c>
      <c r="G465" s="134" t="str">
        <f t="shared" si="150"/>
        <v/>
      </c>
      <c r="L465" s="187" t="str">
        <f t="shared" si="160"/>
        <v/>
      </c>
      <c r="M465" s="141" t="str">
        <f t="shared" si="161"/>
        <v/>
      </c>
      <c r="N465" s="148" t="str">
        <f t="shared" si="162"/>
        <v/>
      </c>
      <c r="O465" s="188" t="str">
        <f t="shared" si="163"/>
        <v/>
      </c>
      <c r="P465" s="188" t="str">
        <f t="shared" si="164"/>
        <v/>
      </c>
      <c r="Q465" s="188" t="str">
        <f t="shared" si="151"/>
        <v/>
      </c>
      <c r="R465" s="148" t="str">
        <f t="shared" si="152"/>
        <v/>
      </c>
      <c r="W465" s="187" t="str">
        <f t="shared" si="165"/>
        <v/>
      </c>
      <c r="X465" s="141" t="str">
        <f t="shared" si="166"/>
        <v/>
      </c>
      <c r="Y465" s="148" t="str">
        <f t="shared" si="167"/>
        <v/>
      </c>
      <c r="Z465" s="188" t="str">
        <f t="shared" si="153"/>
        <v/>
      </c>
      <c r="AA465" s="188" t="str">
        <f t="shared" si="154"/>
        <v/>
      </c>
      <c r="AB465" s="188" t="str">
        <f t="shared" si="155"/>
        <v/>
      </c>
      <c r="AC465" s="148" t="str">
        <f t="shared" si="156"/>
        <v/>
      </c>
    </row>
    <row r="466" spans="1:29" x14ac:dyDescent="0.35">
      <c r="A466" s="132" t="str">
        <f t="shared" si="157"/>
        <v/>
      </c>
      <c r="B466" s="133" t="str">
        <f t="shared" si="158"/>
        <v/>
      </c>
      <c r="C466" s="134" t="str">
        <f t="shared" si="159"/>
        <v/>
      </c>
      <c r="D466" s="135" t="str">
        <f t="shared" si="147"/>
        <v/>
      </c>
      <c r="E466" s="135" t="str">
        <f t="shared" si="148"/>
        <v/>
      </c>
      <c r="F466" s="135" t="str">
        <f t="shared" si="149"/>
        <v/>
      </c>
      <c r="G466" s="134" t="str">
        <f t="shared" si="150"/>
        <v/>
      </c>
      <c r="L466" s="187" t="str">
        <f t="shared" si="160"/>
        <v/>
      </c>
      <c r="M466" s="141" t="str">
        <f t="shared" si="161"/>
        <v/>
      </c>
      <c r="N466" s="148" t="str">
        <f t="shared" si="162"/>
        <v/>
      </c>
      <c r="O466" s="188" t="str">
        <f t="shared" si="163"/>
        <v/>
      </c>
      <c r="P466" s="188" t="str">
        <f t="shared" si="164"/>
        <v/>
      </c>
      <c r="Q466" s="188" t="str">
        <f t="shared" si="151"/>
        <v/>
      </c>
      <c r="R466" s="148" t="str">
        <f t="shared" si="152"/>
        <v/>
      </c>
      <c r="W466" s="187" t="str">
        <f t="shared" si="165"/>
        <v/>
      </c>
      <c r="X466" s="141" t="str">
        <f t="shared" si="166"/>
        <v/>
      </c>
      <c r="Y466" s="148" t="str">
        <f t="shared" si="167"/>
        <v/>
      </c>
      <c r="Z466" s="188" t="str">
        <f t="shared" si="153"/>
        <v/>
      </c>
      <c r="AA466" s="188" t="str">
        <f t="shared" si="154"/>
        <v/>
      </c>
      <c r="AB466" s="188" t="str">
        <f t="shared" si="155"/>
        <v/>
      </c>
      <c r="AC466" s="148" t="str">
        <f t="shared" si="156"/>
        <v/>
      </c>
    </row>
    <row r="467" spans="1:29" x14ac:dyDescent="0.35">
      <c r="A467" s="132" t="str">
        <f t="shared" si="157"/>
        <v/>
      </c>
      <c r="B467" s="133" t="str">
        <f t="shared" si="158"/>
        <v/>
      </c>
      <c r="C467" s="134" t="str">
        <f t="shared" si="159"/>
        <v/>
      </c>
      <c r="D467" s="135" t="str">
        <f t="shared" si="147"/>
        <v/>
      </c>
      <c r="E467" s="135" t="str">
        <f t="shared" si="148"/>
        <v/>
      </c>
      <c r="F467" s="135" t="str">
        <f t="shared" si="149"/>
        <v/>
      </c>
      <c r="G467" s="134" t="str">
        <f t="shared" si="150"/>
        <v/>
      </c>
      <c r="L467" s="187" t="str">
        <f t="shared" si="160"/>
        <v/>
      </c>
      <c r="M467" s="141" t="str">
        <f t="shared" si="161"/>
        <v/>
      </c>
      <c r="N467" s="148" t="str">
        <f t="shared" si="162"/>
        <v/>
      </c>
      <c r="O467" s="188" t="str">
        <f t="shared" si="163"/>
        <v/>
      </c>
      <c r="P467" s="188" t="str">
        <f t="shared" si="164"/>
        <v/>
      </c>
      <c r="Q467" s="188" t="str">
        <f t="shared" si="151"/>
        <v/>
      </c>
      <c r="R467" s="148" t="str">
        <f t="shared" si="152"/>
        <v/>
      </c>
      <c r="W467" s="187" t="str">
        <f t="shared" si="165"/>
        <v/>
      </c>
      <c r="X467" s="141" t="str">
        <f t="shared" si="166"/>
        <v/>
      </c>
      <c r="Y467" s="148" t="str">
        <f t="shared" si="167"/>
        <v/>
      </c>
      <c r="Z467" s="188" t="str">
        <f t="shared" si="153"/>
        <v/>
      </c>
      <c r="AA467" s="188" t="str">
        <f t="shared" si="154"/>
        <v/>
      </c>
      <c r="AB467" s="188" t="str">
        <f t="shared" si="155"/>
        <v/>
      </c>
      <c r="AC467" s="148" t="str">
        <f t="shared" si="156"/>
        <v/>
      </c>
    </row>
    <row r="468" spans="1:29" x14ac:dyDescent="0.35">
      <c r="A468" s="132" t="str">
        <f t="shared" si="157"/>
        <v/>
      </c>
      <c r="B468" s="133" t="str">
        <f t="shared" si="158"/>
        <v/>
      </c>
      <c r="C468" s="134" t="str">
        <f t="shared" si="159"/>
        <v/>
      </c>
      <c r="D468" s="135" t="str">
        <f t="shared" si="147"/>
        <v/>
      </c>
      <c r="E468" s="135" t="str">
        <f t="shared" si="148"/>
        <v/>
      </c>
      <c r="F468" s="135" t="str">
        <f t="shared" si="149"/>
        <v/>
      </c>
      <c r="G468" s="134" t="str">
        <f t="shared" si="150"/>
        <v/>
      </c>
      <c r="L468" s="187" t="str">
        <f t="shared" si="160"/>
        <v/>
      </c>
      <c r="M468" s="141" t="str">
        <f t="shared" si="161"/>
        <v/>
      </c>
      <c r="N468" s="148" t="str">
        <f t="shared" si="162"/>
        <v/>
      </c>
      <c r="O468" s="188" t="str">
        <f t="shared" si="163"/>
        <v/>
      </c>
      <c r="P468" s="188" t="str">
        <f t="shared" si="164"/>
        <v/>
      </c>
      <c r="Q468" s="188" t="str">
        <f t="shared" si="151"/>
        <v/>
      </c>
      <c r="R468" s="148" t="str">
        <f t="shared" si="152"/>
        <v/>
      </c>
      <c r="W468" s="187" t="str">
        <f t="shared" si="165"/>
        <v/>
      </c>
      <c r="X468" s="141" t="str">
        <f t="shared" si="166"/>
        <v/>
      </c>
      <c r="Y468" s="148" t="str">
        <f t="shared" si="167"/>
        <v/>
      </c>
      <c r="Z468" s="188" t="str">
        <f t="shared" si="153"/>
        <v/>
      </c>
      <c r="AA468" s="188" t="str">
        <f t="shared" si="154"/>
        <v/>
      </c>
      <c r="AB468" s="188" t="str">
        <f t="shared" si="155"/>
        <v/>
      </c>
      <c r="AC468" s="148" t="str">
        <f t="shared" si="156"/>
        <v/>
      </c>
    </row>
    <row r="469" spans="1:29" x14ac:dyDescent="0.35">
      <c r="A469" s="132" t="str">
        <f t="shared" si="157"/>
        <v/>
      </c>
      <c r="B469" s="133" t="str">
        <f t="shared" si="158"/>
        <v/>
      </c>
      <c r="C469" s="134" t="str">
        <f t="shared" si="159"/>
        <v/>
      </c>
      <c r="D469" s="135" t="str">
        <f t="shared" si="147"/>
        <v/>
      </c>
      <c r="E469" s="135" t="str">
        <f t="shared" si="148"/>
        <v/>
      </c>
      <c r="F469" s="135" t="str">
        <f t="shared" si="149"/>
        <v/>
      </c>
      <c r="G469" s="134" t="str">
        <f t="shared" si="150"/>
        <v/>
      </c>
      <c r="L469" s="187" t="str">
        <f t="shared" si="160"/>
        <v/>
      </c>
      <c r="M469" s="141" t="str">
        <f t="shared" si="161"/>
        <v/>
      </c>
      <c r="N469" s="148" t="str">
        <f t="shared" si="162"/>
        <v/>
      </c>
      <c r="O469" s="188" t="str">
        <f t="shared" si="163"/>
        <v/>
      </c>
      <c r="P469" s="188" t="str">
        <f t="shared" si="164"/>
        <v/>
      </c>
      <c r="Q469" s="188" t="str">
        <f t="shared" si="151"/>
        <v/>
      </c>
      <c r="R469" s="148" t="str">
        <f t="shared" si="152"/>
        <v/>
      </c>
      <c r="W469" s="187" t="str">
        <f t="shared" si="165"/>
        <v/>
      </c>
      <c r="X469" s="141" t="str">
        <f t="shared" si="166"/>
        <v/>
      </c>
      <c r="Y469" s="148" t="str">
        <f t="shared" si="167"/>
        <v/>
      </c>
      <c r="Z469" s="188" t="str">
        <f t="shared" si="153"/>
        <v/>
      </c>
      <c r="AA469" s="188" t="str">
        <f t="shared" si="154"/>
        <v/>
      </c>
      <c r="AB469" s="188" t="str">
        <f t="shared" si="155"/>
        <v/>
      </c>
      <c r="AC469" s="148" t="str">
        <f t="shared" si="156"/>
        <v/>
      </c>
    </row>
    <row r="470" spans="1:29" x14ac:dyDescent="0.35">
      <c r="A470" s="132" t="str">
        <f t="shared" si="157"/>
        <v/>
      </c>
      <c r="B470" s="133" t="str">
        <f t="shared" si="158"/>
        <v/>
      </c>
      <c r="C470" s="134" t="str">
        <f t="shared" si="159"/>
        <v/>
      </c>
      <c r="D470" s="135" t="str">
        <f t="shared" si="147"/>
        <v/>
      </c>
      <c r="E470" s="135" t="str">
        <f t="shared" si="148"/>
        <v/>
      </c>
      <c r="F470" s="135" t="str">
        <f t="shared" si="149"/>
        <v/>
      </c>
      <c r="G470" s="134" t="str">
        <f t="shared" si="150"/>
        <v/>
      </c>
      <c r="L470" s="187" t="str">
        <f t="shared" si="160"/>
        <v/>
      </c>
      <c r="M470" s="141" t="str">
        <f t="shared" si="161"/>
        <v/>
      </c>
      <c r="N470" s="148" t="str">
        <f t="shared" si="162"/>
        <v/>
      </c>
      <c r="O470" s="188" t="str">
        <f t="shared" si="163"/>
        <v/>
      </c>
      <c r="P470" s="188" t="str">
        <f t="shared" si="164"/>
        <v/>
      </c>
      <c r="Q470" s="188" t="str">
        <f t="shared" si="151"/>
        <v/>
      </c>
      <c r="R470" s="148" t="str">
        <f t="shared" si="152"/>
        <v/>
      </c>
      <c r="W470" s="187" t="str">
        <f t="shared" si="165"/>
        <v/>
      </c>
      <c r="X470" s="141" t="str">
        <f t="shared" si="166"/>
        <v/>
      </c>
      <c r="Y470" s="148" t="str">
        <f t="shared" si="167"/>
        <v/>
      </c>
      <c r="Z470" s="188" t="str">
        <f t="shared" si="153"/>
        <v/>
      </c>
      <c r="AA470" s="188" t="str">
        <f t="shared" si="154"/>
        <v/>
      </c>
      <c r="AB470" s="188" t="str">
        <f t="shared" si="155"/>
        <v/>
      </c>
      <c r="AC470" s="148" t="str">
        <f t="shared" si="156"/>
        <v/>
      </c>
    </row>
    <row r="471" spans="1:29" x14ac:dyDescent="0.35">
      <c r="A471" s="132" t="str">
        <f t="shared" si="157"/>
        <v/>
      </c>
      <c r="B471" s="133" t="str">
        <f t="shared" si="158"/>
        <v/>
      </c>
      <c r="C471" s="134" t="str">
        <f t="shared" si="159"/>
        <v/>
      </c>
      <c r="D471" s="135" t="str">
        <f t="shared" si="147"/>
        <v/>
      </c>
      <c r="E471" s="135" t="str">
        <f t="shared" si="148"/>
        <v/>
      </c>
      <c r="F471" s="135" t="str">
        <f t="shared" si="149"/>
        <v/>
      </c>
      <c r="G471" s="134" t="str">
        <f t="shared" si="150"/>
        <v/>
      </c>
      <c r="L471" s="187" t="str">
        <f t="shared" si="160"/>
        <v/>
      </c>
      <c r="M471" s="141" t="str">
        <f t="shared" si="161"/>
        <v/>
      </c>
      <c r="N471" s="148" t="str">
        <f t="shared" si="162"/>
        <v/>
      </c>
      <c r="O471" s="188" t="str">
        <f t="shared" si="163"/>
        <v/>
      </c>
      <c r="P471" s="188" t="str">
        <f t="shared" si="164"/>
        <v/>
      </c>
      <c r="Q471" s="188" t="str">
        <f t="shared" si="151"/>
        <v/>
      </c>
      <c r="R471" s="148" t="str">
        <f t="shared" si="152"/>
        <v/>
      </c>
      <c r="W471" s="187" t="str">
        <f t="shared" si="165"/>
        <v/>
      </c>
      <c r="X471" s="141" t="str">
        <f t="shared" si="166"/>
        <v/>
      </c>
      <c r="Y471" s="148" t="str">
        <f t="shared" si="167"/>
        <v/>
      </c>
      <c r="Z471" s="188" t="str">
        <f t="shared" si="153"/>
        <v/>
      </c>
      <c r="AA471" s="188" t="str">
        <f t="shared" si="154"/>
        <v/>
      </c>
      <c r="AB471" s="188" t="str">
        <f t="shared" si="155"/>
        <v/>
      </c>
      <c r="AC471" s="148" t="str">
        <f t="shared" si="156"/>
        <v/>
      </c>
    </row>
    <row r="472" spans="1:29" x14ac:dyDescent="0.35">
      <c r="A472" s="132" t="str">
        <f t="shared" si="157"/>
        <v/>
      </c>
      <c r="B472" s="133" t="str">
        <f t="shared" si="158"/>
        <v/>
      </c>
      <c r="C472" s="134" t="str">
        <f t="shared" si="159"/>
        <v/>
      </c>
      <c r="D472" s="135" t="str">
        <f t="shared" si="147"/>
        <v/>
      </c>
      <c r="E472" s="135" t="str">
        <f t="shared" si="148"/>
        <v/>
      </c>
      <c r="F472" s="135" t="str">
        <f t="shared" si="149"/>
        <v/>
      </c>
      <c r="G472" s="134" t="str">
        <f t="shared" si="150"/>
        <v/>
      </c>
      <c r="L472" s="187" t="str">
        <f t="shared" si="160"/>
        <v/>
      </c>
      <c r="M472" s="141" t="str">
        <f t="shared" si="161"/>
        <v/>
      </c>
      <c r="N472" s="148" t="str">
        <f t="shared" si="162"/>
        <v/>
      </c>
      <c r="O472" s="188" t="str">
        <f t="shared" si="163"/>
        <v/>
      </c>
      <c r="P472" s="188" t="str">
        <f t="shared" si="164"/>
        <v/>
      </c>
      <c r="Q472" s="188" t="str">
        <f t="shared" si="151"/>
        <v/>
      </c>
      <c r="R472" s="148" t="str">
        <f t="shared" si="152"/>
        <v/>
      </c>
      <c r="W472" s="187" t="str">
        <f t="shared" si="165"/>
        <v/>
      </c>
      <c r="X472" s="141" t="str">
        <f t="shared" si="166"/>
        <v/>
      </c>
      <c r="Y472" s="148" t="str">
        <f t="shared" si="167"/>
        <v/>
      </c>
      <c r="Z472" s="188" t="str">
        <f t="shared" si="153"/>
        <v/>
      </c>
      <c r="AA472" s="188" t="str">
        <f t="shared" si="154"/>
        <v/>
      </c>
      <c r="AB472" s="188" t="str">
        <f t="shared" si="155"/>
        <v/>
      </c>
      <c r="AC472" s="148" t="str">
        <f t="shared" si="156"/>
        <v/>
      </c>
    </row>
    <row r="473" spans="1:29" x14ac:dyDescent="0.35">
      <c r="A473" s="132" t="str">
        <f t="shared" si="157"/>
        <v/>
      </c>
      <c r="B473" s="133" t="str">
        <f t="shared" si="158"/>
        <v/>
      </c>
      <c r="C473" s="134" t="str">
        <f t="shared" si="159"/>
        <v/>
      </c>
      <c r="D473" s="135" t="str">
        <f t="shared" si="147"/>
        <v/>
      </c>
      <c r="E473" s="135" t="str">
        <f t="shared" si="148"/>
        <v/>
      </c>
      <c r="F473" s="135" t="str">
        <f t="shared" si="149"/>
        <v/>
      </c>
      <c r="G473" s="134" t="str">
        <f t="shared" si="150"/>
        <v/>
      </c>
      <c r="L473" s="187" t="str">
        <f t="shared" si="160"/>
        <v/>
      </c>
      <c r="M473" s="141" t="str">
        <f t="shared" si="161"/>
        <v/>
      </c>
      <c r="N473" s="148" t="str">
        <f t="shared" si="162"/>
        <v/>
      </c>
      <c r="O473" s="188" t="str">
        <f t="shared" si="163"/>
        <v/>
      </c>
      <c r="P473" s="188" t="str">
        <f t="shared" si="164"/>
        <v/>
      </c>
      <c r="Q473" s="188" t="str">
        <f t="shared" si="151"/>
        <v/>
      </c>
      <c r="R473" s="148" t="str">
        <f t="shared" si="152"/>
        <v/>
      </c>
      <c r="W473" s="187" t="str">
        <f t="shared" si="165"/>
        <v/>
      </c>
      <c r="X473" s="141" t="str">
        <f t="shared" si="166"/>
        <v/>
      </c>
      <c r="Y473" s="148" t="str">
        <f t="shared" si="167"/>
        <v/>
      </c>
      <c r="Z473" s="188" t="str">
        <f t="shared" si="153"/>
        <v/>
      </c>
      <c r="AA473" s="188" t="str">
        <f t="shared" si="154"/>
        <v/>
      </c>
      <c r="AB473" s="188" t="str">
        <f t="shared" si="155"/>
        <v/>
      </c>
      <c r="AC473" s="148" t="str">
        <f t="shared" si="156"/>
        <v/>
      </c>
    </row>
    <row r="474" spans="1:29" x14ac:dyDescent="0.35">
      <c r="A474" s="132" t="str">
        <f t="shared" si="157"/>
        <v/>
      </c>
      <c r="B474" s="133" t="str">
        <f t="shared" si="158"/>
        <v/>
      </c>
      <c r="C474" s="134" t="str">
        <f t="shared" si="159"/>
        <v/>
      </c>
      <c r="D474" s="135" t="str">
        <f t="shared" si="147"/>
        <v/>
      </c>
      <c r="E474" s="135" t="str">
        <f t="shared" si="148"/>
        <v/>
      </c>
      <c r="F474" s="135" t="str">
        <f t="shared" si="149"/>
        <v/>
      </c>
      <c r="G474" s="134" t="str">
        <f t="shared" si="150"/>
        <v/>
      </c>
      <c r="L474" s="187" t="str">
        <f t="shared" si="160"/>
        <v/>
      </c>
      <c r="M474" s="141" t="str">
        <f t="shared" si="161"/>
        <v/>
      </c>
      <c r="N474" s="148" t="str">
        <f t="shared" si="162"/>
        <v/>
      </c>
      <c r="O474" s="188" t="str">
        <f t="shared" si="163"/>
        <v/>
      </c>
      <c r="P474" s="188" t="str">
        <f t="shared" si="164"/>
        <v/>
      </c>
      <c r="Q474" s="188" t="str">
        <f t="shared" si="151"/>
        <v/>
      </c>
      <c r="R474" s="148" t="str">
        <f t="shared" si="152"/>
        <v/>
      </c>
      <c r="W474" s="187" t="str">
        <f t="shared" si="165"/>
        <v/>
      </c>
      <c r="X474" s="141" t="str">
        <f t="shared" si="166"/>
        <v/>
      </c>
      <c r="Y474" s="148" t="str">
        <f t="shared" si="167"/>
        <v/>
      </c>
      <c r="Z474" s="188" t="str">
        <f t="shared" si="153"/>
        <v/>
      </c>
      <c r="AA474" s="188" t="str">
        <f t="shared" si="154"/>
        <v/>
      </c>
      <c r="AB474" s="188" t="str">
        <f t="shared" si="155"/>
        <v/>
      </c>
      <c r="AC474" s="148" t="str">
        <f t="shared" si="156"/>
        <v/>
      </c>
    </row>
    <row r="475" spans="1:29" x14ac:dyDescent="0.35">
      <c r="A475" s="132" t="str">
        <f t="shared" si="157"/>
        <v/>
      </c>
      <c r="B475" s="133" t="str">
        <f t="shared" si="158"/>
        <v/>
      </c>
      <c r="C475" s="134" t="str">
        <f t="shared" si="159"/>
        <v/>
      </c>
      <c r="D475" s="135" t="str">
        <f t="shared" si="147"/>
        <v/>
      </c>
      <c r="E475" s="135" t="str">
        <f t="shared" si="148"/>
        <v/>
      </c>
      <c r="F475" s="135" t="str">
        <f t="shared" si="149"/>
        <v/>
      </c>
      <c r="G475" s="134" t="str">
        <f t="shared" si="150"/>
        <v/>
      </c>
      <c r="L475" s="187" t="str">
        <f t="shared" si="160"/>
        <v/>
      </c>
      <c r="M475" s="141" t="str">
        <f t="shared" si="161"/>
        <v/>
      </c>
      <c r="N475" s="148" t="str">
        <f t="shared" si="162"/>
        <v/>
      </c>
      <c r="O475" s="188" t="str">
        <f t="shared" si="163"/>
        <v/>
      </c>
      <c r="P475" s="188" t="str">
        <f t="shared" si="164"/>
        <v/>
      </c>
      <c r="Q475" s="188" t="str">
        <f t="shared" si="151"/>
        <v/>
      </c>
      <c r="R475" s="148" t="str">
        <f t="shared" si="152"/>
        <v/>
      </c>
      <c r="W475" s="187" t="str">
        <f t="shared" si="165"/>
        <v/>
      </c>
      <c r="X475" s="141" t="str">
        <f t="shared" si="166"/>
        <v/>
      </c>
      <c r="Y475" s="148" t="str">
        <f t="shared" si="167"/>
        <v/>
      </c>
      <c r="Z475" s="188" t="str">
        <f t="shared" si="153"/>
        <v/>
      </c>
      <c r="AA475" s="188" t="str">
        <f t="shared" si="154"/>
        <v/>
      </c>
      <c r="AB475" s="188" t="str">
        <f t="shared" si="155"/>
        <v/>
      </c>
      <c r="AC475" s="148" t="str">
        <f t="shared" si="156"/>
        <v/>
      </c>
    </row>
    <row r="476" spans="1:29" x14ac:dyDescent="0.35">
      <c r="A476" s="132" t="str">
        <f t="shared" si="157"/>
        <v/>
      </c>
      <c r="B476" s="133" t="str">
        <f t="shared" si="158"/>
        <v/>
      </c>
      <c r="C476" s="134" t="str">
        <f t="shared" si="159"/>
        <v/>
      </c>
      <c r="D476" s="135" t="str">
        <f t="shared" si="147"/>
        <v/>
      </c>
      <c r="E476" s="135" t="str">
        <f t="shared" si="148"/>
        <v/>
      </c>
      <c r="F476" s="135" t="str">
        <f t="shared" si="149"/>
        <v/>
      </c>
      <c r="G476" s="134" t="str">
        <f t="shared" si="150"/>
        <v/>
      </c>
      <c r="L476" s="187" t="str">
        <f t="shared" si="160"/>
        <v/>
      </c>
      <c r="M476" s="141" t="str">
        <f t="shared" si="161"/>
        <v/>
      </c>
      <c r="N476" s="148" t="str">
        <f t="shared" si="162"/>
        <v/>
      </c>
      <c r="O476" s="188" t="str">
        <f t="shared" si="163"/>
        <v/>
      </c>
      <c r="P476" s="188" t="str">
        <f t="shared" si="164"/>
        <v/>
      </c>
      <c r="Q476" s="188" t="str">
        <f t="shared" si="151"/>
        <v/>
      </c>
      <c r="R476" s="148" t="str">
        <f t="shared" si="152"/>
        <v/>
      </c>
      <c r="W476" s="187" t="str">
        <f t="shared" si="165"/>
        <v/>
      </c>
      <c r="X476" s="141" t="str">
        <f t="shared" si="166"/>
        <v/>
      </c>
      <c r="Y476" s="148" t="str">
        <f t="shared" si="167"/>
        <v/>
      </c>
      <c r="Z476" s="188" t="str">
        <f t="shared" si="153"/>
        <v/>
      </c>
      <c r="AA476" s="188" t="str">
        <f t="shared" si="154"/>
        <v/>
      </c>
      <c r="AB476" s="188" t="str">
        <f t="shared" si="155"/>
        <v/>
      </c>
      <c r="AC476" s="148" t="str">
        <f t="shared" si="156"/>
        <v/>
      </c>
    </row>
    <row r="477" spans="1:29" x14ac:dyDescent="0.35">
      <c r="A477" s="132" t="str">
        <f t="shared" si="157"/>
        <v/>
      </c>
      <c r="B477" s="133" t="str">
        <f t="shared" si="158"/>
        <v/>
      </c>
      <c r="C477" s="134" t="str">
        <f t="shared" si="159"/>
        <v/>
      </c>
      <c r="D477" s="135" t="str">
        <f t="shared" si="147"/>
        <v/>
      </c>
      <c r="E477" s="135" t="str">
        <f t="shared" si="148"/>
        <v/>
      </c>
      <c r="F477" s="135" t="str">
        <f t="shared" si="149"/>
        <v/>
      </c>
      <c r="G477" s="134" t="str">
        <f t="shared" si="150"/>
        <v/>
      </c>
      <c r="L477" s="187" t="str">
        <f t="shared" si="160"/>
        <v/>
      </c>
      <c r="M477" s="141" t="str">
        <f t="shared" si="161"/>
        <v/>
      </c>
      <c r="N477" s="148" t="str">
        <f t="shared" si="162"/>
        <v/>
      </c>
      <c r="O477" s="188" t="str">
        <f t="shared" si="163"/>
        <v/>
      </c>
      <c r="P477" s="188" t="str">
        <f t="shared" si="164"/>
        <v/>
      </c>
      <c r="Q477" s="188" t="str">
        <f t="shared" si="151"/>
        <v/>
      </c>
      <c r="R477" s="148" t="str">
        <f t="shared" si="152"/>
        <v/>
      </c>
      <c r="W477" s="187" t="str">
        <f t="shared" si="165"/>
        <v/>
      </c>
      <c r="X477" s="141" t="str">
        <f t="shared" si="166"/>
        <v/>
      </c>
      <c r="Y477" s="148" t="str">
        <f t="shared" si="167"/>
        <v/>
      </c>
      <c r="Z477" s="188" t="str">
        <f t="shared" si="153"/>
        <v/>
      </c>
      <c r="AA477" s="188" t="str">
        <f t="shared" si="154"/>
        <v/>
      </c>
      <c r="AB477" s="188" t="str">
        <f t="shared" si="155"/>
        <v/>
      </c>
      <c r="AC477" s="148" t="str">
        <f t="shared" si="156"/>
        <v/>
      </c>
    </row>
    <row r="478" spans="1:29" x14ac:dyDescent="0.35">
      <c r="A478" s="132" t="str">
        <f t="shared" si="157"/>
        <v/>
      </c>
      <c r="B478" s="133" t="str">
        <f t="shared" si="158"/>
        <v/>
      </c>
      <c r="C478" s="134" t="str">
        <f t="shared" si="159"/>
        <v/>
      </c>
      <c r="D478" s="135" t="str">
        <f t="shared" si="147"/>
        <v/>
      </c>
      <c r="E478" s="135" t="str">
        <f t="shared" si="148"/>
        <v/>
      </c>
      <c r="F478" s="135" t="str">
        <f t="shared" si="149"/>
        <v/>
      </c>
      <c r="G478" s="134" t="str">
        <f t="shared" si="150"/>
        <v/>
      </c>
      <c r="L478" s="187" t="str">
        <f t="shared" si="160"/>
        <v/>
      </c>
      <c r="M478" s="141" t="str">
        <f t="shared" si="161"/>
        <v/>
      </c>
      <c r="N478" s="148" t="str">
        <f t="shared" si="162"/>
        <v/>
      </c>
      <c r="O478" s="188" t="str">
        <f t="shared" si="163"/>
        <v/>
      </c>
      <c r="P478" s="188" t="str">
        <f t="shared" si="164"/>
        <v/>
      </c>
      <c r="Q478" s="188" t="str">
        <f t="shared" si="151"/>
        <v/>
      </c>
      <c r="R478" s="148" t="str">
        <f t="shared" si="152"/>
        <v/>
      </c>
      <c r="W478" s="187" t="str">
        <f t="shared" si="165"/>
        <v/>
      </c>
      <c r="X478" s="141" t="str">
        <f t="shared" si="166"/>
        <v/>
      </c>
      <c r="Y478" s="148" t="str">
        <f t="shared" si="167"/>
        <v/>
      </c>
      <c r="Z478" s="188" t="str">
        <f t="shared" si="153"/>
        <v/>
      </c>
      <c r="AA478" s="188" t="str">
        <f t="shared" si="154"/>
        <v/>
      </c>
      <c r="AB478" s="188" t="str">
        <f t="shared" si="155"/>
        <v/>
      </c>
      <c r="AC478" s="148" t="str">
        <f t="shared" si="156"/>
        <v/>
      </c>
    </row>
    <row r="479" spans="1:29" x14ac:dyDescent="0.35">
      <c r="A479" s="132" t="str">
        <f t="shared" si="157"/>
        <v/>
      </c>
      <c r="B479" s="133" t="str">
        <f t="shared" si="158"/>
        <v/>
      </c>
      <c r="C479" s="134" t="str">
        <f t="shared" si="159"/>
        <v/>
      </c>
      <c r="D479" s="135" t="str">
        <f t="shared" si="147"/>
        <v/>
      </c>
      <c r="E479" s="135" t="str">
        <f t="shared" si="148"/>
        <v/>
      </c>
      <c r="F479" s="135" t="str">
        <f t="shared" si="149"/>
        <v/>
      </c>
      <c r="G479" s="134" t="str">
        <f t="shared" si="150"/>
        <v/>
      </c>
      <c r="L479" s="187" t="str">
        <f t="shared" si="160"/>
        <v/>
      </c>
      <c r="M479" s="141" t="str">
        <f t="shared" si="161"/>
        <v/>
      </c>
      <c r="N479" s="148" t="str">
        <f t="shared" si="162"/>
        <v/>
      </c>
      <c r="O479" s="188" t="str">
        <f t="shared" si="163"/>
        <v/>
      </c>
      <c r="P479" s="188" t="str">
        <f t="shared" si="164"/>
        <v/>
      </c>
      <c r="Q479" s="188" t="str">
        <f t="shared" si="151"/>
        <v/>
      </c>
      <c r="R479" s="148" t="str">
        <f t="shared" si="152"/>
        <v/>
      </c>
      <c r="W479" s="187" t="str">
        <f t="shared" si="165"/>
        <v/>
      </c>
      <c r="X479" s="141" t="str">
        <f t="shared" si="166"/>
        <v/>
      </c>
      <c r="Y479" s="148" t="str">
        <f t="shared" si="167"/>
        <v/>
      </c>
      <c r="Z479" s="188" t="str">
        <f t="shared" si="153"/>
        <v/>
      </c>
      <c r="AA479" s="188" t="str">
        <f t="shared" si="154"/>
        <v/>
      </c>
      <c r="AB479" s="188" t="str">
        <f t="shared" si="155"/>
        <v/>
      </c>
      <c r="AC479" s="148" t="str">
        <f t="shared" si="156"/>
        <v/>
      </c>
    </row>
    <row r="480" spans="1:29" x14ac:dyDescent="0.35">
      <c r="A480" s="132" t="str">
        <f t="shared" si="157"/>
        <v/>
      </c>
      <c r="B480" s="133" t="str">
        <f t="shared" si="158"/>
        <v/>
      </c>
      <c r="C480" s="134" t="str">
        <f t="shared" si="159"/>
        <v/>
      </c>
      <c r="D480" s="135" t="str">
        <f t="shared" si="147"/>
        <v/>
      </c>
      <c r="E480" s="135" t="str">
        <f t="shared" si="148"/>
        <v/>
      </c>
      <c r="F480" s="135" t="str">
        <f t="shared" si="149"/>
        <v/>
      </c>
      <c r="G480" s="134" t="str">
        <f t="shared" si="150"/>
        <v/>
      </c>
      <c r="L480" s="187" t="str">
        <f t="shared" si="160"/>
        <v/>
      </c>
      <c r="M480" s="141" t="str">
        <f t="shared" si="161"/>
        <v/>
      </c>
      <c r="N480" s="148" t="str">
        <f t="shared" si="162"/>
        <v/>
      </c>
      <c r="O480" s="188" t="str">
        <f t="shared" si="163"/>
        <v/>
      </c>
      <c r="P480" s="188" t="str">
        <f t="shared" si="164"/>
        <v/>
      </c>
      <c r="Q480" s="188" t="str">
        <f t="shared" si="151"/>
        <v/>
      </c>
      <c r="R480" s="148" t="str">
        <f t="shared" si="152"/>
        <v/>
      </c>
      <c r="W480" s="187" t="str">
        <f t="shared" si="165"/>
        <v/>
      </c>
      <c r="X480" s="141" t="str">
        <f t="shared" si="166"/>
        <v/>
      </c>
      <c r="Y480" s="148" t="str">
        <f t="shared" si="167"/>
        <v/>
      </c>
      <c r="Z480" s="188" t="str">
        <f t="shared" si="153"/>
        <v/>
      </c>
      <c r="AA480" s="188" t="str">
        <f t="shared" si="154"/>
        <v/>
      </c>
      <c r="AB480" s="188" t="str">
        <f t="shared" si="155"/>
        <v/>
      </c>
      <c r="AC480" s="148" t="str">
        <f t="shared" si="156"/>
        <v/>
      </c>
    </row>
    <row r="481" spans="1:29" x14ac:dyDescent="0.35">
      <c r="A481" s="132" t="str">
        <f t="shared" si="157"/>
        <v/>
      </c>
      <c r="B481" s="133" t="str">
        <f t="shared" si="158"/>
        <v/>
      </c>
      <c r="C481" s="134" t="str">
        <f t="shared" si="159"/>
        <v/>
      </c>
      <c r="D481" s="135" t="str">
        <f t="shared" si="147"/>
        <v/>
      </c>
      <c r="E481" s="135" t="str">
        <f t="shared" si="148"/>
        <v/>
      </c>
      <c r="F481" s="135" t="str">
        <f t="shared" si="149"/>
        <v/>
      </c>
      <c r="G481" s="134" t="str">
        <f t="shared" si="150"/>
        <v/>
      </c>
      <c r="L481" s="187" t="str">
        <f t="shared" si="160"/>
        <v/>
      </c>
      <c r="M481" s="141" t="str">
        <f t="shared" si="161"/>
        <v/>
      </c>
      <c r="N481" s="148" t="str">
        <f t="shared" si="162"/>
        <v/>
      </c>
      <c r="O481" s="188" t="str">
        <f t="shared" si="163"/>
        <v/>
      </c>
      <c r="P481" s="188" t="str">
        <f t="shared" si="164"/>
        <v/>
      </c>
      <c r="Q481" s="188" t="str">
        <f t="shared" si="151"/>
        <v/>
      </c>
      <c r="R481" s="148" t="str">
        <f t="shared" si="152"/>
        <v/>
      </c>
      <c r="W481" s="187" t="str">
        <f t="shared" si="165"/>
        <v/>
      </c>
      <c r="X481" s="141" t="str">
        <f t="shared" si="166"/>
        <v/>
      </c>
      <c r="Y481" s="148" t="str">
        <f t="shared" si="167"/>
        <v/>
      </c>
      <c r="Z481" s="188" t="str">
        <f t="shared" si="153"/>
        <v/>
      </c>
      <c r="AA481" s="188" t="str">
        <f t="shared" si="154"/>
        <v/>
      </c>
      <c r="AB481" s="188" t="str">
        <f t="shared" si="155"/>
        <v/>
      </c>
      <c r="AC481" s="148" t="str">
        <f t="shared" si="156"/>
        <v/>
      </c>
    </row>
    <row r="482" spans="1:29" x14ac:dyDescent="0.35">
      <c r="A482" s="132" t="str">
        <f t="shared" si="157"/>
        <v/>
      </c>
      <c r="B482" s="133" t="str">
        <f t="shared" si="158"/>
        <v/>
      </c>
      <c r="C482" s="134" t="str">
        <f t="shared" si="159"/>
        <v/>
      </c>
      <c r="D482" s="135" t="str">
        <f t="shared" si="147"/>
        <v/>
      </c>
      <c r="E482" s="135" t="str">
        <f t="shared" si="148"/>
        <v/>
      </c>
      <c r="F482" s="135" t="str">
        <f t="shared" si="149"/>
        <v/>
      </c>
      <c r="G482" s="134" t="str">
        <f t="shared" si="150"/>
        <v/>
      </c>
      <c r="L482" s="187" t="str">
        <f t="shared" si="160"/>
        <v/>
      </c>
      <c r="M482" s="141" t="str">
        <f t="shared" si="161"/>
        <v/>
      </c>
      <c r="N482" s="148" t="str">
        <f t="shared" si="162"/>
        <v/>
      </c>
      <c r="O482" s="188" t="str">
        <f t="shared" si="163"/>
        <v/>
      </c>
      <c r="P482" s="188" t="str">
        <f t="shared" si="164"/>
        <v/>
      </c>
      <c r="Q482" s="188" t="str">
        <f t="shared" si="151"/>
        <v/>
      </c>
      <c r="R482" s="148" t="str">
        <f t="shared" si="152"/>
        <v/>
      </c>
      <c r="W482" s="187" t="str">
        <f t="shared" si="165"/>
        <v/>
      </c>
      <c r="X482" s="141" t="str">
        <f t="shared" si="166"/>
        <v/>
      </c>
      <c r="Y482" s="148" t="str">
        <f t="shared" si="167"/>
        <v/>
      </c>
      <c r="Z482" s="188" t="str">
        <f t="shared" si="153"/>
        <v/>
      </c>
      <c r="AA482" s="188" t="str">
        <f t="shared" si="154"/>
        <v/>
      </c>
      <c r="AB482" s="188" t="str">
        <f t="shared" si="155"/>
        <v/>
      </c>
      <c r="AC482" s="148" t="str">
        <f t="shared" si="156"/>
        <v/>
      </c>
    </row>
    <row r="483" spans="1:29" x14ac:dyDescent="0.35">
      <c r="A483" s="132" t="str">
        <f t="shared" si="157"/>
        <v/>
      </c>
      <c r="B483" s="133" t="str">
        <f t="shared" si="158"/>
        <v/>
      </c>
      <c r="C483" s="134" t="str">
        <f t="shared" si="159"/>
        <v/>
      </c>
      <c r="D483" s="135" t="str">
        <f t="shared" si="147"/>
        <v/>
      </c>
      <c r="E483" s="135" t="str">
        <f t="shared" si="148"/>
        <v/>
      </c>
      <c r="F483" s="135" t="str">
        <f t="shared" si="149"/>
        <v/>
      </c>
      <c r="G483" s="134" t="str">
        <f t="shared" si="150"/>
        <v/>
      </c>
      <c r="L483" s="187" t="str">
        <f t="shared" si="160"/>
        <v/>
      </c>
      <c r="M483" s="141" t="str">
        <f t="shared" si="161"/>
        <v/>
      </c>
      <c r="N483" s="148" t="str">
        <f t="shared" si="162"/>
        <v/>
      </c>
      <c r="O483" s="188" t="str">
        <f t="shared" si="163"/>
        <v/>
      </c>
      <c r="P483" s="188" t="str">
        <f t="shared" si="164"/>
        <v/>
      </c>
      <c r="Q483" s="188" t="str">
        <f t="shared" si="151"/>
        <v/>
      </c>
      <c r="R483" s="148" t="str">
        <f t="shared" si="152"/>
        <v/>
      </c>
      <c r="W483" s="187" t="str">
        <f t="shared" si="165"/>
        <v/>
      </c>
      <c r="X483" s="141" t="str">
        <f t="shared" si="166"/>
        <v/>
      </c>
      <c r="Y483" s="148" t="str">
        <f t="shared" si="167"/>
        <v/>
      </c>
      <c r="Z483" s="188" t="str">
        <f t="shared" si="153"/>
        <v/>
      </c>
      <c r="AA483" s="188" t="str">
        <f t="shared" si="154"/>
        <v/>
      </c>
      <c r="AB483" s="188" t="str">
        <f t="shared" si="155"/>
        <v/>
      </c>
      <c r="AC483" s="148" t="str">
        <f t="shared" si="156"/>
        <v/>
      </c>
    </row>
    <row r="484" spans="1:29" x14ac:dyDescent="0.35">
      <c r="A484" s="132" t="str">
        <f t="shared" si="157"/>
        <v/>
      </c>
      <c r="B484" s="133" t="str">
        <f t="shared" si="158"/>
        <v/>
      </c>
      <c r="C484" s="134" t="str">
        <f t="shared" si="159"/>
        <v/>
      </c>
      <c r="D484" s="135" t="str">
        <f t="shared" si="147"/>
        <v/>
      </c>
      <c r="E484" s="135" t="str">
        <f t="shared" si="148"/>
        <v/>
      </c>
      <c r="F484" s="135" t="str">
        <f t="shared" si="149"/>
        <v/>
      </c>
      <c r="G484" s="134" t="str">
        <f t="shared" si="150"/>
        <v/>
      </c>
      <c r="L484" s="187" t="str">
        <f t="shared" si="160"/>
        <v/>
      </c>
      <c r="M484" s="141" t="str">
        <f t="shared" si="161"/>
        <v/>
      </c>
      <c r="N484" s="148" t="str">
        <f t="shared" si="162"/>
        <v/>
      </c>
      <c r="O484" s="188" t="str">
        <f t="shared" si="163"/>
        <v/>
      </c>
      <c r="P484" s="188" t="str">
        <f t="shared" si="164"/>
        <v/>
      </c>
      <c r="Q484" s="188" t="str">
        <f t="shared" si="151"/>
        <v/>
      </c>
      <c r="R484" s="148" t="str">
        <f t="shared" si="152"/>
        <v/>
      </c>
      <c r="W484" s="187" t="str">
        <f t="shared" si="165"/>
        <v/>
      </c>
      <c r="X484" s="141" t="str">
        <f t="shared" si="166"/>
        <v/>
      </c>
      <c r="Y484" s="148" t="str">
        <f t="shared" si="167"/>
        <v/>
      </c>
      <c r="Z484" s="188" t="str">
        <f t="shared" si="153"/>
        <v/>
      </c>
      <c r="AA484" s="188" t="str">
        <f t="shared" si="154"/>
        <v/>
      </c>
      <c r="AB484" s="188" t="str">
        <f t="shared" si="155"/>
        <v/>
      </c>
      <c r="AC484" s="148" t="str">
        <f t="shared" si="156"/>
        <v/>
      </c>
    </row>
    <row r="485" spans="1:29" x14ac:dyDescent="0.35">
      <c r="A485" s="132" t="str">
        <f t="shared" si="157"/>
        <v/>
      </c>
      <c r="B485" s="133" t="str">
        <f t="shared" si="158"/>
        <v/>
      </c>
      <c r="C485" s="134" t="str">
        <f t="shared" si="159"/>
        <v/>
      </c>
      <c r="D485" s="135" t="str">
        <f t="shared" si="147"/>
        <v/>
      </c>
      <c r="E485" s="135" t="str">
        <f t="shared" si="148"/>
        <v/>
      </c>
      <c r="F485" s="135" t="str">
        <f t="shared" si="149"/>
        <v/>
      </c>
      <c r="G485" s="134" t="str">
        <f t="shared" si="150"/>
        <v/>
      </c>
      <c r="L485" s="187" t="str">
        <f t="shared" si="160"/>
        <v/>
      </c>
      <c r="M485" s="141" t="str">
        <f t="shared" si="161"/>
        <v/>
      </c>
      <c r="N485" s="148" t="str">
        <f t="shared" si="162"/>
        <v/>
      </c>
      <c r="O485" s="188" t="str">
        <f t="shared" si="163"/>
        <v/>
      </c>
      <c r="P485" s="188" t="str">
        <f t="shared" si="164"/>
        <v/>
      </c>
      <c r="Q485" s="188" t="str">
        <f t="shared" si="151"/>
        <v/>
      </c>
      <c r="R485" s="148" t="str">
        <f t="shared" si="152"/>
        <v/>
      </c>
      <c r="W485" s="187" t="str">
        <f t="shared" si="165"/>
        <v/>
      </c>
      <c r="X485" s="141" t="str">
        <f t="shared" si="166"/>
        <v/>
      </c>
      <c r="Y485" s="148" t="str">
        <f t="shared" si="167"/>
        <v/>
      </c>
      <c r="Z485" s="188" t="str">
        <f t="shared" si="153"/>
        <v/>
      </c>
      <c r="AA485" s="188" t="str">
        <f t="shared" si="154"/>
        <v/>
      </c>
      <c r="AB485" s="188" t="str">
        <f t="shared" si="155"/>
        <v/>
      </c>
      <c r="AC485" s="148" t="str">
        <f t="shared" si="156"/>
        <v/>
      </c>
    </row>
    <row r="486" spans="1:29" x14ac:dyDescent="0.35">
      <c r="A486" s="132" t="str">
        <f t="shared" si="157"/>
        <v/>
      </c>
      <c r="B486" s="133" t="str">
        <f t="shared" si="158"/>
        <v/>
      </c>
      <c r="C486" s="134" t="str">
        <f t="shared" si="159"/>
        <v/>
      </c>
      <c r="D486" s="135" t="str">
        <f t="shared" si="147"/>
        <v/>
      </c>
      <c r="E486" s="135" t="str">
        <f t="shared" si="148"/>
        <v/>
      </c>
      <c r="F486" s="135" t="str">
        <f t="shared" si="149"/>
        <v/>
      </c>
      <c r="G486" s="134" t="str">
        <f t="shared" si="150"/>
        <v/>
      </c>
      <c r="L486" s="187" t="str">
        <f t="shared" si="160"/>
        <v/>
      </c>
      <c r="M486" s="141" t="str">
        <f t="shared" si="161"/>
        <v/>
      </c>
      <c r="N486" s="148" t="str">
        <f t="shared" si="162"/>
        <v/>
      </c>
      <c r="O486" s="188" t="str">
        <f t="shared" si="163"/>
        <v/>
      </c>
      <c r="P486" s="188" t="str">
        <f t="shared" si="164"/>
        <v/>
      </c>
      <c r="Q486" s="188" t="str">
        <f t="shared" si="151"/>
        <v/>
      </c>
      <c r="R486" s="148" t="str">
        <f t="shared" si="152"/>
        <v/>
      </c>
      <c r="W486" s="187" t="str">
        <f t="shared" si="165"/>
        <v/>
      </c>
      <c r="X486" s="141" t="str">
        <f t="shared" si="166"/>
        <v/>
      </c>
      <c r="Y486" s="148" t="str">
        <f t="shared" si="167"/>
        <v/>
      </c>
      <c r="Z486" s="188" t="str">
        <f t="shared" si="153"/>
        <v/>
      </c>
      <c r="AA486" s="188" t="str">
        <f t="shared" si="154"/>
        <v/>
      </c>
      <c r="AB486" s="188" t="str">
        <f t="shared" si="155"/>
        <v/>
      </c>
      <c r="AC486" s="148" t="str">
        <f t="shared" si="156"/>
        <v/>
      </c>
    </row>
    <row r="487" spans="1:29" x14ac:dyDescent="0.35">
      <c r="A487" s="132" t="str">
        <f t="shared" si="157"/>
        <v/>
      </c>
      <c r="B487" s="133" t="str">
        <f t="shared" si="158"/>
        <v/>
      </c>
      <c r="C487" s="134" t="str">
        <f t="shared" si="159"/>
        <v/>
      </c>
      <c r="D487" s="135" t="str">
        <f t="shared" si="147"/>
        <v/>
      </c>
      <c r="E487" s="135" t="str">
        <f t="shared" si="148"/>
        <v/>
      </c>
      <c r="F487" s="135" t="str">
        <f t="shared" si="149"/>
        <v/>
      </c>
      <c r="G487" s="134" t="str">
        <f t="shared" si="150"/>
        <v/>
      </c>
      <c r="L487" s="187" t="str">
        <f t="shared" si="160"/>
        <v/>
      </c>
      <c r="M487" s="141" t="str">
        <f t="shared" si="161"/>
        <v/>
      </c>
      <c r="N487" s="148" t="str">
        <f t="shared" si="162"/>
        <v/>
      </c>
      <c r="O487" s="188" t="str">
        <f t="shared" si="163"/>
        <v/>
      </c>
      <c r="P487" s="188" t="str">
        <f t="shared" si="164"/>
        <v/>
      </c>
      <c r="Q487" s="188" t="str">
        <f t="shared" si="151"/>
        <v/>
      </c>
      <c r="R487" s="148" t="str">
        <f t="shared" si="152"/>
        <v/>
      </c>
      <c r="W487" s="187" t="str">
        <f t="shared" si="165"/>
        <v/>
      </c>
      <c r="X487" s="141" t="str">
        <f t="shared" si="166"/>
        <v/>
      </c>
      <c r="Y487" s="148" t="str">
        <f t="shared" si="167"/>
        <v/>
      </c>
      <c r="Z487" s="188" t="str">
        <f t="shared" si="153"/>
        <v/>
      </c>
      <c r="AA487" s="188" t="str">
        <f t="shared" si="154"/>
        <v/>
      </c>
      <c r="AB487" s="188" t="str">
        <f t="shared" si="155"/>
        <v/>
      </c>
      <c r="AC487" s="148" t="str">
        <f t="shared" si="156"/>
        <v/>
      </c>
    </row>
    <row r="488" spans="1:29" x14ac:dyDescent="0.35">
      <c r="A488" s="132" t="str">
        <f t="shared" si="157"/>
        <v/>
      </c>
      <c r="B488" s="133" t="str">
        <f t="shared" si="158"/>
        <v/>
      </c>
      <c r="C488" s="134" t="str">
        <f t="shared" si="159"/>
        <v/>
      </c>
      <c r="D488" s="135" t="str">
        <f t="shared" si="147"/>
        <v/>
      </c>
      <c r="E488" s="135" t="str">
        <f t="shared" si="148"/>
        <v/>
      </c>
      <c r="F488" s="135" t="str">
        <f t="shared" si="149"/>
        <v/>
      </c>
      <c r="G488" s="134" t="str">
        <f t="shared" si="150"/>
        <v/>
      </c>
      <c r="L488" s="187" t="str">
        <f t="shared" si="160"/>
        <v/>
      </c>
      <c r="M488" s="141" t="str">
        <f t="shared" si="161"/>
        <v/>
      </c>
      <c r="N488" s="148" t="str">
        <f t="shared" si="162"/>
        <v/>
      </c>
      <c r="O488" s="188" t="str">
        <f t="shared" si="163"/>
        <v/>
      </c>
      <c r="P488" s="188" t="str">
        <f t="shared" si="164"/>
        <v/>
      </c>
      <c r="Q488" s="188" t="str">
        <f t="shared" si="151"/>
        <v/>
      </c>
      <c r="R488" s="148" t="str">
        <f t="shared" si="152"/>
        <v/>
      </c>
      <c r="W488" s="187" t="str">
        <f t="shared" si="165"/>
        <v/>
      </c>
      <c r="X488" s="141" t="str">
        <f t="shared" si="166"/>
        <v/>
      </c>
      <c r="Y488" s="148" t="str">
        <f t="shared" si="167"/>
        <v/>
      </c>
      <c r="Z488" s="188" t="str">
        <f t="shared" si="153"/>
        <v/>
      </c>
      <c r="AA488" s="188" t="str">
        <f t="shared" si="154"/>
        <v/>
      </c>
      <c r="AB488" s="188" t="str">
        <f t="shared" si="155"/>
        <v/>
      </c>
      <c r="AC488" s="148" t="str">
        <f t="shared" si="156"/>
        <v/>
      </c>
    </row>
    <row r="489" spans="1:29" x14ac:dyDescent="0.35">
      <c r="A489" s="132" t="str">
        <f t="shared" si="157"/>
        <v/>
      </c>
      <c r="B489" s="133" t="str">
        <f t="shared" si="158"/>
        <v/>
      </c>
      <c r="C489" s="134" t="str">
        <f t="shared" si="159"/>
        <v/>
      </c>
      <c r="D489" s="135" t="str">
        <f t="shared" si="147"/>
        <v/>
      </c>
      <c r="E489" s="135" t="str">
        <f t="shared" si="148"/>
        <v/>
      </c>
      <c r="F489" s="135" t="str">
        <f t="shared" si="149"/>
        <v/>
      </c>
      <c r="G489" s="134" t="str">
        <f t="shared" si="150"/>
        <v/>
      </c>
      <c r="L489" s="187" t="str">
        <f t="shared" si="160"/>
        <v/>
      </c>
      <c r="M489" s="141" t="str">
        <f t="shared" si="161"/>
        <v/>
      </c>
      <c r="N489" s="148" t="str">
        <f t="shared" si="162"/>
        <v/>
      </c>
      <c r="O489" s="188" t="str">
        <f t="shared" si="163"/>
        <v/>
      </c>
      <c r="P489" s="188" t="str">
        <f t="shared" si="164"/>
        <v/>
      </c>
      <c r="Q489" s="188" t="str">
        <f t="shared" si="151"/>
        <v/>
      </c>
      <c r="R489" s="148" t="str">
        <f t="shared" si="152"/>
        <v/>
      </c>
      <c r="W489" s="187" t="str">
        <f t="shared" si="165"/>
        <v/>
      </c>
      <c r="X489" s="141" t="str">
        <f t="shared" si="166"/>
        <v/>
      </c>
      <c r="Y489" s="148" t="str">
        <f t="shared" si="167"/>
        <v/>
      </c>
      <c r="Z489" s="188" t="str">
        <f t="shared" si="153"/>
        <v/>
      </c>
      <c r="AA489" s="188" t="str">
        <f t="shared" si="154"/>
        <v/>
      </c>
      <c r="AB489" s="188" t="str">
        <f t="shared" si="155"/>
        <v/>
      </c>
      <c r="AC489" s="148" t="str">
        <f t="shared" si="156"/>
        <v/>
      </c>
    </row>
    <row r="490" spans="1:29" x14ac:dyDescent="0.35">
      <c r="A490" s="132" t="str">
        <f t="shared" si="157"/>
        <v/>
      </c>
      <c r="B490" s="133" t="str">
        <f t="shared" si="158"/>
        <v/>
      </c>
      <c r="C490" s="134" t="str">
        <f t="shared" si="159"/>
        <v/>
      </c>
      <c r="D490" s="135" t="str">
        <f t="shared" si="147"/>
        <v/>
      </c>
      <c r="E490" s="135" t="str">
        <f t="shared" si="148"/>
        <v/>
      </c>
      <c r="F490" s="135" t="str">
        <f t="shared" si="149"/>
        <v/>
      </c>
      <c r="G490" s="134" t="str">
        <f t="shared" si="150"/>
        <v/>
      </c>
      <c r="L490" s="187" t="str">
        <f t="shared" si="160"/>
        <v/>
      </c>
      <c r="M490" s="141" t="str">
        <f t="shared" si="161"/>
        <v/>
      </c>
      <c r="N490" s="148" t="str">
        <f t="shared" si="162"/>
        <v/>
      </c>
      <c r="O490" s="188" t="str">
        <f t="shared" si="163"/>
        <v/>
      </c>
      <c r="P490" s="188" t="str">
        <f t="shared" si="164"/>
        <v/>
      </c>
      <c r="Q490" s="188" t="str">
        <f t="shared" si="151"/>
        <v/>
      </c>
      <c r="R490" s="148" t="str">
        <f t="shared" si="152"/>
        <v/>
      </c>
      <c r="W490" s="187" t="str">
        <f t="shared" si="165"/>
        <v/>
      </c>
      <c r="X490" s="141" t="str">
        <f t="shared" si="166"/>
        <v/>
      </c>
      <c r="Y490" s="148" t="str">
        <f t="shared" si="167"/>
        <v/>
      </c>
      <c r="Z490" s="188" t="str">
        <f t="shared" si="153"/>
        <v/>
      </c>
      <c r="AA490" s="188" t="str">
        <f t="shared" si="154"/>
        <v/>
      </c>
      <c r="AB490" s="188" t="str">
        <f t="shared" si="155"/>
        <v/>
      </c>
      <c r="AC490" s="148" t="str">
        <f t="shared" si="156"/>
        <v/>
      </c>
    </row>
    <row r="491" spans="1:29" x14ac:dyDescent="0.35">
      <c r="A491" s="132" t="str">
        <f t="shared" si="157"/>
        <v/>
      </c>
      <c r="B491" s="133" t="str">
        <f t="shared" si="158"/>
        <v/>
      </c>
      <c r="C491" s="134" t="str">
        <f t="shared" si="159"/>
        <v/>
      </c>
      <c r="D491" s="135" t="str">
        <f t="shared" si="147"/>
        <v/>
      </c>
      <c r="E491" s="135" t="str">
        <f t="shared" si="148"/>
        <v/>
      </c>
      <c r="F491" s="135" t="str">
        <f t="shared" si="149"/>
        <v/>
      </c>
      <c r="G491" s="134" t="str">
        <f t="shared" si="150"/>
        <v/>
      </c>
      <c r="L491" s="187" t="str">
        <f t="shared" si="160"/>
        <v/>
      </c>
      <c r="M491" s="141" t="str">
        <f t="shared" si="161"/>
        <v/>
      </c>
      <c r="N491" s="148" t="str">
        <f t="shared" si="162"/>
        <v/>
      </c>
      <c r="O491" s="188" t="str">
        <f t="shared" si="163"/>
        <v/>
      </c>
      <c r="P491" s="188" t="str">
        <f t="shared" si="164"/>
        <v/>
      </c>
      <c r="Q491" s="188" t="str">
        <f t="shared" si="151"/>
        <v/>
      </c>
      <c r="R491" s="148" t="str">
        <f t="shared" si="152"/>
        <v/>
      </c>
      <c r="W491" s="187" t="str">
        <f t="shared" si="165"/>
        <v/>
      </c>
      <c r="X491" s="141" t="str">
        <f t="shared" si="166"/>
        <v/>
      </c>
      <c r="Y491" s="148" t="str">
        <f t="shared" si="167"/>
        <v/>
      </c>
      <c r="Z491" s="188" t="str">
        <f t="shared" si="153"/>
        <v/>
      </c>
      <c r="AA491" s="188" t="str">
        <f t="shared" si="154"/>
        <v/>
      </c>
      <c r="AB491" s="188" t="str">
        <f t="shared" si="155"/>
        <v/>
      </c>
      <c r="AC491" s="148" t="str">
        <f t="shared" si="156"/>
        <v/>
      </c>
    </row>
    <row r="492" spans="1:29" x14ac:dyDescent="0.35">
      <c r="A492" s="132" t="str">
        <f t="shared" si="157"/>
        <v/>
      </c>
      <c r="B492" s="133" t="str">
        <f t="shared" si="158"/>
        <v/>
      </c>
      <c r="C492" s="134" t="str">
        <f t="shared" si="159"/>
        <v/>
      </c>
      <c r="D492" s="135" t="str">
        <f t="shared" si="147"/>
        <v/>
      </c>
      <c r="E492" s="135" t="str">
        <f t="shared" si="148"/>
        <v/>
      </c>
      <c r="F492" s="135" t="str">
        <f t="shared" si="149"/>
        <v/>
      </c>
      <c r="G492" s="134" t="str">
        <f t="shared" si="150"/>
        <v/>
      </c>
      <c r="L492" s="187" t="str">
        <f t="shared" si="160"/>
        <v/>
      </c>
      <c r="M492" s="141" t="str">
        <f t="shared" si="161"/>
        <v/>
      </c>
      <c r="N492" s="148" t="str">
        <f t="shared" si="162"/>
        <v/>
      </c>
      <c r="O492" s="188" t="str">
        <f t="shared" si="163"/>
        <v/>
      </c>
      <c r="P492" s="188" t="str">
        <f t="shared" si="164"/>
        <v/>
      </c>
      <c r="Q492" s="188" t="str">
        <f t="shared" si="151"/>
        <v/>
      </c>
      <c r="R492" s="148" t="str">
        <f t="shared" si="152"/>
        <v/>
      </c>
      <c r="W492" s="187" t="str">
        <f t="shared" si="165"/>
        <v/>
      </c>
      <c r="X492" s="141" t="str">
        <f t="shared" si="166"/>
        <v/>
      </c>
      <c r="Y492" s="148" t="str">
        <f t="shared" si="167"/>
        <v/>
      </c>
      <c r="Z492" s="188" t="str">
        <f t="shared" si="153"/>
        <v/>
      </c>
      <c r="AA492" s="188" t="str">
        <f t="shared" si="154"/>
        <v/>
      </c>
      <c r="AB492" s="188" t="str">
        <f t="shared" si="155"/>
        <v/>
      </c>
      <c r="AC492" s="148" t="str">
        <f t="shared" si="156"/>
        <v/>
      </c>
    </row>
    <row r="493" spans="1:29" x14ac:dyDescent="0.35">
      <c r="A493" s="132" t="str">
        <f t="shared" si="157"/>
        <v/>
      </c>
      <c r="B493" s="133" t="str">
        <f t="shared" si="158"/>
        <v/>
      </c>
      <c r="C493" s="134" t="str">
        <f t="shared" si="159"/>
        <v/>
      </c>
      <c r="D493" s="135" t="str">
        <f t="shared" si="147"/>
        <v/>
      </c>
      <c r="E493" s="135" t="str">
        <f t="shared" si="148"/>
        <v/>
      </c>
      <c r="F493" s="135" t="str">
        <f t="shared" si="149"/>
        <v/>
      </c>
      <c r="G493" s="134" t="str">
        <f t="shared" si="150"/>
        <v/>
      </c>
      <c r="L493" s="187" t="str">
        <f t="shared" si="160"/>
        <v/>
      </c>
      <c r="M493" s="141" t="str">
        <f t="shared" si="161"/>
        <v/>
      </c>
      <c r="N493" s="148" t="str">
        <f t="shared" si="162"/>
        <v/>
      </c>
      <c r="O493" s="188" t="str">
        <f t="shared" si="163"/>
        <v/>
      </c>
      <c r="P493" s="188" t="str">
        <f t="shared" si="164"/>
        <v/>
      </c>
      <c r="Q493" s="188" t="str">
        <f t="shared" si="151"/>
        <v/>
      </c>
      <c r="R493" s="148" t="str">
        <f t="shared" si="152"/>
        <v/>
      </c>
      <c r="W493" s="187" t="str">
        <f t="shared" si="165"/>
        <v/>
      </c>
      <c r="X493" s="141" t="str">
        <f t="shared" si="166"/>
        <v/>
      </c>
      <c r="Y493" s="148" t="str">
        <f t="shared" si="167"/>
        <v/>
      </c>
      <c r="Z493" s="188" t="str">
        <f t="shared" si="153"/>
        <v/>
      </c>
      <c r="AA493" s="188" t="str">
        <f t="shared" si="154"/>
        <v/>
      </c>
      <c r="AB493" s="188" t="str">
        <f t="shared" si="155"/>
        <v/>
      </c>
      <c r="AC493" s="148" t="str">
        <f t="shared" si="156"/>
        <v/>
      </c>
    </row>
    <row r="494" spans="1:29" x14ac:dyDescent="0.35">
      <c r="A494" s="132" t="str">
        <f t="shared" si="157"/>
        <v/>
      </c>
      <c r="B494" s="133" t="str">
        <f t="shared" si="158"/>
        <v/>
      </c>
      <c r="C494" s="134" t="str">
        <f t="shared" si="159"/>
        <v/>
      </c>
      <c r="D494" s="135" t="str">
        <f t="shared" si="147"/>
        <v/>
      </c>
      <c r="E494" s="135" t="str">
        <f t="shared" si="148"/>
        <v/>
      </c>
      <c r="F494" s="135" t="str">
        <f t="shared" si="149"/>
        <v/>
      </c>
      <c r="G494" s="134" t="str">
        <f t="shared" si="150"/>
        <v/>
      </c>
      <c r="L494" s="187" t="str">
        <f t="shared" si="160"/>
        <v/>
      </c>
      <c r="M494" s="141" t="str">
        <f t="shared" si="161"/>
        <v/>
      </c>
      <c r="N494" s="148" t="str">
        <f t="shared" si="162"/>
        <v/>
      </c>
      <c r="O494" s="188" t="str">
        <f t="shared" si="163"/>
        <v/>
      </c>
      <c r="P494" s="188" t="str">
        <f t="shared" si="164"/>
        <v/>
      </c>
      <c r="Q494" s="188" t="str">
        <f t="shared" si="151"/>
        <v/>
      </c>
      <c r="R494" s="148" t="str">
        <f t="shared" si="152"/>
        <v/>
      </c>
      <c r="W494" s="187" t="str">
        <f t="shared" si="165"/>
        <v/>
      </c>
      <c r="X494" s="141" t="str">
        <f t="shared" si="166"/>
        <v/>
      </c>
      <c r="Y494" s="148" t="str">
        <f t="shared" si="167"/>
        <v/>
      </c>
      <c r="Z494" s="188" t="str">
        <f t="shared" si="153"/>
        <v/>
      </c>
      <c r="AA494" s="188" t="str">
        <f t="shared" si="154"/>
        <v/>
      </c>
      <c r="AB494" s="188" t="str">
        <f t="shared" si="155"/>
        <v/>
      </c>
      <c r="AC494" s="148" t="str">
        <f t="shared" si="156"/>
        <v/>
      </c>
    </row>
    <row r="495" spans="1:29" x14ac:dyDescent="0.35">
      <c r="A495" s="132" t="str">
        <f t="shared" si="157"/>
        <v/>
      </c>
      <c r="B495" s="133" t="str">
        <f t="shared" si="158"/>
        <v/>
      </c>
      <c r="C495" s="134" t="str">
        <f t="shared" si="159"/>
        <v/>
      </c>
      <c r="D495" s="135" t="str">
        <f t="shared" si="147"/>
        <v/>
      </c>
      <c r="E495" s="135" t="str">
        <f t="shared" si="148"/>
        <v/>
      </c>
      <c r="F495" s="135" t="str">
        <f t="shared" si="149"/>
        <v/>
      </c>
      <c r="G495" s="134" t="str">
        <f t="shared" si="150"/>
        <v/>
      </c>
      <c r="L495" s="187" t="str">
        <f t="shared" si="160"/>
        <v/>
      </c>
      <c r="M495" s="141" t="str">
        <f t="shared" si="161"/>
        <v/>
      </c>
      <c r="N495" s="148" t="str">
        <f t="shared" si="162"/>
        <v/>
      </c>
      <c r="O495" s="188" t="str">
        <f t="shared" si="163"/>
        <v/>
      </c>
      <c r="P495" s="188" t="str">
        <f t="shared" si="164"/>
        <v/>
      </c>
      <c r="Q495" s="188" t="str">
        <f t="shared" si="151"/>
        <v/>
      </c>
      <c r="R495" s="148" t="str">
        <f t="shared" si="152"/>
        <v/>
      </c>
      <c r="W495" s="187" t="str">
        <f t="shared" si="165"/>
        <v/>
      </c>
      <c r="X495" s="141" t="str">
        <f t="shared" si="166"/>
        <v/>
      </c>
      <c r="Y495" s="148" t="str">
        <f t="shared" si="167"/>
        <v/>
      </c>
      <c r="Z495" s="188" t="str">
        <f t="shared" si="153"/>
        <v/>
      </c>
      <c r="AA495" s="188" t="str">
        <f t="shared" si="154"/>
        <v/>
      </c>
      <c r="AB495" s="188" t="str">
        <f t="shared" si="155"/>
        <v/>
      </c>
      <c r="AC495" s="148" t="str">
        <f t="shared" si="156"/>
        <v/>
      </c>
    </row>
    <row r="496" spans="1:29" x14ac:dyDescent="0.35">
      <c r="A496" s="132" t="str">
        <f t="shared" si="157"/>
        <v/>
      </c>
      <c r="B496" s="133" t="str">
        <f t="shared" si="158"/>
        <v/>
      </c>
      <c r="C496" s="134" t="str">
        <f t="shared" si="159"/>
        <v/>
      </c>
      <c r="D496" s="135" t="str">
        <f t="shared" si="147"/>
        <v/>
      </c>
      <c r="E496" s="135" t="str">
        <f t="shared" si="148"/>
        <v/>
      </c>
      <c r="F496" s="135" t="str">
        <f t="shared" si="149"/>
        <v/>
      </c>
      <c r="G496" s="134" t="str">
        <f t="shared" si="150"/>
        <v/>
      </c>
      <c r="L496" s="187" t="str">
        <f t="shared" si="160"/>
        <v/>
      </c>
      <c r="M496" s="141" t="str">
        <f t="shared" si="161"/>
        <v/>
      </c>
      <c r="N496" s="148" t="str">
        <f t="shared" si="162"/>
        <v/>
      </c>
      <c r="O496" s="188" t="str">
        <f t="shared" si="163"/>
        <v/>
      </c>
      <c r="P496" s="188" t="str">
        <f t="shared" si="164"/>
        <v/>
      </c>
      <c r="Q496" s="188" t="str">
        <f t="shared" si="151"/>
        <v/>
      </c>
      <c r="R496" s="148" t="str">
        <f t="shared" si="152"/>
        <v/>
      </c>
      <c r="W496" s="187" t="str">
        <f t="shared" si="165"/>
        <v/>
      </c>
      <c r="X496" s="141" t="str">
        <f t="shared" si="166"/>
        <v/>
      </c>
      <c r="Y496" s="148" t="str">
        <f t="shared" si="167"/>
        <v/>
      </c>
      <c r="Z496" s="188" t="str">
        <f t="shared" si="153"/>
        <v/>
      </c>
      <c r="AA496" s="188" t="str">
        <f t="shared" si="154"/>
        <v/>
      </c>
      <c r="AB496" s="188" t="str">
        <f t="shared" si="155"/>
        <v/>
      </c>
      <c r="AC496" s="148" t="str">
        <f t="shared" si="156"/>
        <v/>
      </c>
    </row>
    <row r="497" spans="1:29" x14ac:dyDescent="0.35">
      <c r="A497" s="132" t="str">
        <f t="shared" si="157"/>
        <v/>
      </c>
      <c r="B497" s="133" t="str">
        <f t="shared" si="158"/>
        <v/>
      </c>
      <c r="C497" s="134" t="str">
        <f t="shared" si="159"/>
        <v/>
      </c>
      <c r="D497" s="135" t="str">
        <f t="shared" si="147"/>
        <v/>
      </c>
      <c r="E497" s="135" t="str">
        <f t="shared" si="148"/>
        <v/>
      </c>
      <c r="F497" s="135" t="str">
        <f t="shared" si="149"/>
        <v/>
      </c>
      <c r="G497" s="134" t="str">
        <f t="shared" si="150"/>
        <v/>
      </c>
      <c r="L497" s="187" t="str">
        <f t="shared" si="160"/>
        <v/>
      </c>
      <c r="M497" s="141" t="str">
        <f t="shared" si="161"/>
        <v/>
      </c>
      <c r="N497" s="148" t="str">
        <f t="shared" si="162"/>
        <v/>
      </c>
      <c r="O497" s="188" t="str">
        <f t="shared" si="163"/>
        <v/>
      </c>
      <c r="P497" s="188" t="str">
        <f t="shared" si="164"/>
        <v/>
      </c>
      <c r="Q497" s="188" t="str">
        <f t="shared" si="151"/>
        <v/>
      </c>
      <c r="R497" s="148" t="str">
        <f t="shared" si="152"/>
        <v/>
      </c>
      <c r="W497" s="187" t="str">
        <f t="shared" si="165"/>
        <v/>
      </c>
      <c r="X497" s="141" t="str">
        <f t="shared" si="166"/>
        <v/>
      </c>
      <c r="Y497" s="148" t="str">
        <f t="shared" si="167"/>
        <v/>
      </c>
      <c r="Z497" s="188" t="str">
        <f t="shared" si="153"/>
        <v/>
      </c>
      <c r="AA497" s="188" t="str">
        <f t="shared" si="154"/>
        <v/>
      </c>
      <c r="AB497" s="188" t="str">
        <f t="shared" si="155"/>
        <v/>
      </c>
      <c r="AC497" s="148" t="str">
        <f t="shared" si="156"/>
        <v/>
      </c>
    </row>
    <row r="498" spans="1:29" x14ac:dyDescent="0.35">
      <c r="A498" s="132" t="str">
        <f t="shared" si="157"/>
        <v/>
      </c>
      <c r="B498" s="133" t="str">
        <f t="shared" si="158"/>
        <v/>
      </c>
      <c r="C498" s="134" t="str">
        <f t="shared" si="159"/>
        <v/>
      </c>
      <c r="D498" s="135" t="str">
        <f t="shared" si="147"/>
        <v/>
      </c>
      <c r="E498" s="135" t="str">
        <f t="shared" si="148"/>
        <v/>
      </c>
      <c r="F498" s="135" t="str">
        <f t="shared" si="149"/>
        <v/>
      </c>
      <c r="G498" s="134" t="str">
        <f t="shared" si="150"/>
        <v/>
      </c>
      <c r="L498" s="187" t="str">
        <f t="shared" si="160"/>
        <v/>
      </c>
      <c r="M498" s="141" t="str">
        <f t="shared" si="161"/>
        <v/>
      </c>
      <c r="N498" s="148" t="str">
        <f t="shared" si="162"/>
        <v/>
      </c>
      <c r="O498" s="188" t="str">
        <f t="shared" si="163"/>
        <v/>
      </c>
      <c r="P498" s="188" t="str">
        <f t="shared" si="164"/>
        <v/>
      </c>
      <c r="Q498" s="188" t="str">
        <f t="shared" si="151"/>
        <v/>
      </c>
      <c r="R498" s="148" t="str">
        <f t="shared" si="152"/>
        <v/>
      </c>
      <c r="W498" s="187" t="str">
        <f t="shared" si="165"/>
        <v/>
      </c>
      <c r="X498" s="141" t="str">
        <f t="shared" si="166"/>
        <v/>
      </c>
      <c r="Y498" s="148" t="str">
        <f t="shared" si="167"/>
        <v/>
      </c>
      <c r="Z498" s="188" t="str">
        <f t="shared" si="153"/>
        <v/>
      </c>
      <c r="AA498" s="188" t="str">
        <f t="shared" si="154"/>
        <v/>
      </c>
      <c r="AB498" s="188" t="str">
        <f t="shared" si="155"/>
        <v/>
      </c>
      <c r="AC498" s="148" t="str">
        <f t="shared" si="156"/>
        <v/>
      </c>
    </row>
    <row r="499" spans="1:29" x14ac:dyDescent="0.35">
      <c r="A499" s="132" t="str">
        <f t="shared" si="157"/>
        <v/>
      </c>
      <c r="B499" s="133" t="str">
        <f t="shared" si="158"/>
        <v/>
      </c>
      <c r="C499" s="134" t="str">
        <f t="shared" si="159"/>
        <v/>
      </c>
      <c r="D499" s="135" t="str">
        <f t="shared" si="147"/>
        <v/>
      </c>
      <c r="E499" s="135" t="str">
        <f t="shared" si="148"/>
        <v/>
      </c>
      <c r="F499" s="135" t="str">
        <f t="shared" si="149"/>
        <v/>
      </c>
      <c r="G499" s="134" t="str">
        <f t="shared" si="150"/>
        <v/>
      </c>
      <c r="L499" s="187" t="str">
        <f t="shared" si="160"/>
        <v/>
      </c>
      <c r="M499" s="141" t="str">
        <f t="shared" si="161"/>
        <v/>
      </c>
      <c r="N499" s="148" t="str">
        <f t="shared" si="162"/>
        <v/>
      </c>
      <c r="O499" s="188" t="str">
        <f t="shared" si="163"/>
        <v/>
      </c>
      <c r="P499" s="188" t="str">
        <f t="shared" si="164"/>
        <v/>
      </c>
      <c r="Q499" s="188" t="str">
        <f t="shared" si="151"/>
        <v/>
      </c>
      <c r="R499" s="148" t="str">
        <f t="shared" si="152"/>
        <v/>
      </c>
      <c r="W499" s="187" t="str">
        <f t="shared" si="165"/>
        <v/>
      </c>
      <c r="X499" s="141" t="str">
        <f t="shared" si="166"/>
        <v/>
      </c>
      <c r="Y499" s="148" t="str">
        <f t="shared" si="167"/>
        <v/>
      </c>
      <c r="Z499" s="188" t="str">
        <f t="shared" si="153"/>
        <v/>
      </c>
      <c r="AA499" s="188" t="str">
        <f t="shared" si="154"/>
        <v/>
      </c>
      <c r="AB499" s="188" t="str">
        <f t="shared" si="155"/>
        <v/>
      </c>
      <c r="AC499" s="148" t="str">
        <f t="shared" si="156"/>
        <v/>
      </c>
    </row>
    <row r="500" spans="1:29" x14ac:dyDescent="0.35">
      <c r="W500" s="187" t="str">
        <f t="shared" si="165"/>
        <v/>
      </c>
      <c r="X500" s="141" t="str">
        <f t="shared" si="166"/>
        <v/>
      </c>
      <c r="Y500" s="148" t="str">
        <f t="shared" si="167"/>
        <v/>
      </c>
      <c r="Z500" s="188" t="str">
        <f t="shared" si="153"/>
        <v/>
      </c>
      <c r="AA500" s="188" t="str">
        <f t="shared" si="154"/>
        <v/>
      </c>
      <c r="AB500" s="188" t="str">
        <f t="shared" si="155"/>
        <v/>
      </c>
      <c r="AC500" s="148" t="str">
        <f t="shared" si="156"/>
        <v/>
      </c>
    </row>
    <row r="501" spans="1:29" x14ac:dyDescent="0.35">
      <c r="W501" s="187" t="str">
        <f t="shared" si="165"/>
        <v/>
      </c>
      <c r="X501" s="141" t="str">
        <f t="shared" si="166"/>
        <v/>
      </c>
      <c r="Y501" s="148" t="str">
        <f t="shared" si="167"/>
        <v/>
      </c>
      <c r="Z501" s="188" t="str">
        <f t="shared" si="153"/>
        <v/>
      </c>
      <c r="AA501" s="188" t="str">
        <f t="shared" si="154"/>
        <v/>
      </c>
      <c r="AB501" s="188" t="str">
        <f t="shared" si="155"/>
        <v/>
      </c>
      <c r="AC501" s="148" t="str">
        <f t="shared" si="156"/>
        <v/>
      </c>
    </row>
    <row r="502" spans="1:29" x14ac:dyDescent="0.35">
      <c r="W502" s="187" t="str">
        <f t="shared" si="165"/>
        <v/>
      </c>
      <c r="X502" s="141" t="str">
        <f t="shared" si="166"/>
        <v/>
      </c>
      <c r="Y502" s="148" t="str">
        <f t="shared" si="167"/>
        <v/>
      </c>
      <c r="Z502" s="188" t="str">
        <f t="shared" si="153"/>
        <v/>
      </c>
      <c r="AA502" s="188" t="str">
        <f t="shared" si="154"/>
        <v/>
      </c>
      <c r="AB502" s="188" t="str">
        <f t="shared" si="155"/>
        <v/>
      </c>
      <c r="AC502" s="148" t="str">
        <f t="shared" si="156"/>
        <v/>
      </c>
    </row>
    <row r="503" spans="1:29" x14ac:dyDescent="0.35">
      <c r="W503" s="187" t="str">
        <f t="shared" si="165"/>
        <v/>
      </c>
      <c r="X503" s="141" t="str">
        <f t="shared" si="166"/>
        <v/>
      </c>
      <c r="Y503" s="148" t="str">
        <f t="shared" si="167"/>
        <v/>
      </c>
      <c r="Z503" s="188" t="str">
        <f t="shared" si="153"/>
        <v/>
      </c>
      <c r="AA503" s="188" t="str">
        <f t="shared" si="154"/>
        <v/>
      </c>
      <c r="AB503" s="188" t="str">
        <f t="shared" si="155"/>
        <v/>
      </c>
      <c r="AC503" s="148" t="str">
        <f t="shared" si="156"/>
        <v/>
      </c>
    </row>
    <row r="504" spans="1:29" x14ac:dyDescent="0.35">
      <c r="W504" s="187" t="str">
        <f t="shared" si="165"/>
        <v/>
      </c>
      <c r="X504" s="141" t="str">
        <f t="shared" si="166"/>
        <v/>
      </c>
      <c r="Y504" s="148" t="str">
        <f t="shared" si="167"/>
        <v/>
      </c>
      <c r="Z504" s="188" t="str">
        <f t="shared" si="153"/>
        <v/>
      </c>
      <c r="AA504" s="188" t="str">
        <f t="shared" si="154"/>
        <v/>
      </c>
      <c r="AB504" s="188" t="str">
        <f t="shared" si="155"/>
        <v/>
      </c>
      <c r="AC504" s="148" t="str">
        <f t="shared" si="156"/>
        <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AAF1D-F012-4734-8790-922282715982}">
  <sheetPr codeName="Sheet44"/>
  <dimension ref="A1:R499"/>
  <sheetViews>
    <sheetView workbookViewId="0">
      <selection activeCell="B4" sqref="B4"/>
    </sheetView>
  </sheetViews>
  <sheetFormatPr defaultColWidth="9.1796875" defaultRowHeight="14.5" x14ac:dyDescent="0.35"/>
  <cols>
    <col min="1" max="1" width="9.1796875" style="88"/>
    <col min="2" max="2" width="7.81640625" style="88" customWidth="1"/>
    <col min="3" max="3" width="14.7265625" style="88" customWidth="1"/>
    <col min="4" max="4" width="14.26953125" style="88" customWidth="1"/>
    <col min="5" max="6" width="14.7265625" style="88" customWidth="1"/>
    <col min="7" max="7" width="14.7265625" style="138" customWidth="1"/>
    <col min="8" max="11" width="9.1796875" style="88"/>
    <col min="12" max="12" width="9.1796875" style="165"/>
    <col min="13" max="13" width="11.26953125" style="165" customWidth="1"/>
    <col min="14" max="14" width="18.81640625" style="165" customWidth="1"/>
    <col min="15" max="15" width="14.26953125" style="165" customWidth="1"/>
    <col min="16" max="17" width="14.7265625" style="165" customWidth="1"/>
    <col min="18" max="18" width="14.7265625" style="168" customWidth="1"/>
    <col min="19" max="16384" width="9.1796875" style="88"/>
  </cols>
  <sheetData>
    <row r="1" spans="1:18" x14ac:dyDescent="0.35">
      <c r="A1"/>
      <c r="B1" s="86"/>
      <c r="C1" s="86"/>
      <c r="D1" s="86"/>
      <c r="E1" s="86"/>
      <c r="F1" s="86"/>
      <c r="G1" s="87"/>
      <c r="L1" s="139"/>
      <c r="M1" s="139"/>
      <c r="N1" s="139"/>
      <c r="O1" s="139"/>
      <c r="P1" s="139"/>
      <c r="Q1" s="139"/>
      <c r="R1" s="140"/>
    </row>
    <row r="2" spans="1:18" x14ac:dyDescent="0.35">
      <c r="A2" s="86"/>
      <c r="B2" s="86"/>
      <c r="C2" s="86"/>
      <c r="D2" s="86"/>
      <c r="E2" s="86"/>
      <c r="F2" s="89"/>
      <c r="G2" s="90"/>
      <c r="L2" s="139"/>
      <c r="M2" s="139"/>
      <c r="N2" s="139"/>
      <c r="O2" s="139"/>
      <c r="P2" s="139"/>
      <c r="Q2" s="141"/>
      <c r="R2" s="142"/>
    </row>
    <row r="3" spans="1:18" x14ac:dyDescent="0.35">
      <c r="A3" s="86"/>
      <c r="B3" s="86"/>
      <c r="C3" s="86"/>
      <c r="D3" s="86"/>
      <c r="E3" s="86"/>
      <c r="F3" s="89"/>
      <c r="G3" s="90"/>
      <c r="L3" s="139"/>
      <c r="M3" s="139"/>
      <c r="N3" s="139"/>
      <c r="O3" s="139"/>
      <c r="P3" s="139"/>
      <c r="Q3" s="141"/>
      <c r="R3" s="142"/>
    </row>
    <row r="4" spans="1:18" ht="21" x14ac:dyDescent="0.5">
      <c r="A4" s="86"/>
      <c r="B4" s="143" t="s">
        <v>51</v>
      </c>
      <c r="C4" s="86"/>
      <c r="D4" s="86"/>
      <c r="E4" s="144"/>
      <c r="F4" s="145" t="s">
        <v>5</v>
      </c>
      <c r="G4" s="146"/>
      <c r="K4" s="138"/>
      <c r="L4" s="139"/>
      <c r="M4" s="147" t="s">
        <v>73</v>
      </c>
      <c r="N4" s="139"/>
      <c r="O4" s="139"/>
      <c r="P4" s="141"/>
      <c r="Q4" s="148"/>
      <c r="R4" s="149"/>
    </row>
    <row r="5" spans="1:18" x14ac:dyDescent="0.35">
      <c r="A5" s="86"/>
      <c r="B5" s="86"/>
      <c r="C5" s="86"/>
      <c r="D5" s="86"/>
      <c r="E5" s="86"/>
      <c r="F5" s="134"/>
      <c r="G5" s="150"/>
      <c r="K5" s="151"/>
      <c r="L5" s="139"/>
      <c r="M5" s="139"/>
      <c r="N5" s="139"/>
      <c r="O5" s="139"/>
      <c r="P5" s="139"/>
      <c r="Q5" s="148"/>
      <c r="R5" s="149"/>
    </row>
    <row r="6" spans="1:18" x14ac:dyDescent="0.35">
      <c r="A6" s="86"/>
      <c r="B6" s="152" t="s">
        <v>54</v>
      </c>
      <c r="C6" s="153"/>
      <c r="D6" s="154"/>
      <c r="E6" s="108">
        <v>46388</v>
      </c>
      <c r="F6" s="155"/>
      <c r="G6" s="150"/>
      <c r="K6" s="156"/>
      <c r="L6" s="139"/>
      <c r="M6" s="157" t="s">
        <v>54</v>
      </c>
      <c r="N6" s="158"/>
      <c r="O6" s="159"/>
      <c r="P6" s="160">
        <f>E6</f>
        <v>46388</v>
      </c>
      <c r="Q6" s="161"/>
      <c r="R6" s="149"/>
    </row>
    <row r="7" spans="1:18" x14ac:dyDescent="0.35">
      <c r="A7" s="86"/>
      <c r="B7" s="162" t="s">
        <v>56</v>
      </c>
      <c r="C7" s="133"/>
      <c r="E7" s="112">
        <v>180</v>
      </c>
      <c r="F7" s="163" t="s">
        <v>57</v>
      </c>
      <c r="G7" s="150"/>
      <c r="K7" s="137"/>
      <c r="L7" s="139"/>
      <c r="M7" s="164" t="s">
        <v>56</v>
      </c>
      <c r="N7" s="141"/>
      <c r="P7" s="166">
        <f>E7</f>
        <v>180</v>
      </c>
      <c r="Q7" s="167" t="s">
        <v>57</v>
      </c>
    </row>
    <row r="8" spans="1:18" x14ac:dyDescent="0.35">
      <c r="A8" s="86"/>
      <c r="B8" s="162" t="s">
        <v>64</v>
      </c>
      <c r="C8" s="133"/>
      <c r="D8" s="169">
        <f>E6-1</f>
        <v>46387</v>
      </c>
      <c r="E8" s="116">
        <v>113741.71282360764</v>
      </c>
      <c r="F8" s="163" t="s">
        <v>60</v>
      </c>
      <c r="G8" s="150"/>
      <c r="K8" s="137"/>
      <c r="L8" s="139"/>
      <c r="M8" s="164" t="s">
        <v>78</v>
      </c>
      <c r="N8" s="141"/>
      <c r="O8" s="171">
        <f>P6-1</f>
        <v>46387</v>
      </c>
      <c r="P8" s="172">
        <v>87926.425903249998</v>
      </c>
      <c r="Q8" s="167" t="s">
        <v>60</v>
      </c>
    </row>
    <row r="9" spans="1:18" x14ac:dyDescent="0.35">
      <c r="A9" s="86"/>
      <c r="B9" s="162" t="s">
        <v>65</v>
      </c>
      <c r="C9" s="133"/>
      <c r="D9" s="169">
        <f>EOMONTH(D8,E7)</f>
        <v>51866</v>
      </c>
      <c r="E9" s="116">
        <v>0</v>
      </c>
      <c r="F9" s="163" t="s">
        <v>60</v>
      </c>
      <c r="G9" s="150"/>
      <c r="K9" s="137"/>
      <c r="L9" s="139"/>
      <c r="M9" s="164" t="s">
        <v>76</v>
      </c>
      <c r="N9" s="141"/>
      <c r="O9" s="171">
        <f>EOMONTH(O8,P7)</f>
        <v>51866</v>
      </c>
      <c r="P9" s="172">
        <v>0</v>
      </c>
      <c r="Q9" s="167" t="s">
        <v>60</v>
      </c>
      <c r="R9" s="173"/>
    </row>
    <row r="10" spans="1:18" x14ac:dyDescent="0.35">
      <c r="A10" s="86"/>
      <c r="B10" s="124" t="s">
        <v>79</v>
      </c>
      <c r="C10" s="125"/>
      <c r="D10" s="126"/>
      <c r="E10" s="127">
        <v>5.8999999999999997E-2</v>
      </c>
      <c r="F10" s="128"/>
      <c r="G10" s="174"/>
      <c r="K10" s="137"/>
      <c r="L10" s="139"/>
      <c r="M10" s="175" t="s">
        <v>79</v>
      </c>
      <c r="N10" s="176"/>
      <c r="O10" s="177"/>
      <c r="P10" s="178">
        <v>5.8999999999999997E-2</v>
      </c>
      <c r="Q10" s="179"/>
      <c r="R10" s="149"/>
    </row>
    <row r="11" spans="1:18" x14ac:dyDescent="0.35">
      <c r="A11" s="86"/>
      <c r="B11" s="180"/>
      <c r="C11" s="133"/>
      <c r="E11" s="181"/>
      <c r="F11" s="180"/>
      <c r="G11" s="174"/>
      <c r="K11" s="137"/>
      <c r="L11" s="139"/>
      <c r="M11" s="166"/>
      <c r="N11" s="141"/>
      <c r="P11" s="182"/>
      <c r="Q11" s="166"/>
      <c r="R11" s="149"/>
    </row>
    <row r="12" spans="1:18" x14ac:dyDescent="0.35">
      <c r="E12" s="181"/>
      <c r="K12" s="137"/>
    </row>
    <row r="13" spans="1:18" ht="15" thickBot="1" x14ac:dyDescent="0.4">
      <c r="A13" s="183" t="s">
        <v>66</v>
      </c>
      <c r="B13" s="183" t="s">
        <v>67</v>
      </c>
      <c r="C13" s="183" t="s">
        <v>68</v>
      </c>
      <c r="D13" s="183" t="s">
        <v>69</v>
      </c>
      <c r="E13" s="183" t="s">
        <v>70</v>
      </c>
      <c r="F13" s="183" t="s">
        <v>71</v>
      </c>
      <c r="G13" s="184" t="s">
        <v>72</v>
      </c>
      <c r="K13" s="137"/>
      <c r="L13" s="185" t="s">
        <v>66</v>
      </c>
      <c r="M13" s="185" t="s">
        <v>67</v>
      </c>
      <c r="N13" s="185" t="s">
        <v>68</v>
      </c>
      <c r="O13" s="185" t="s">
        <v>69</v>
      </c>
      <c r="P13" s="185" t="s">
        <v>70</v>
      </c>
      <c r="Q13" s="186" t="s">
        <v>71</v>
      </c>
      <c r="R13" s="186" t="s">
        <v>72</v>
      </c>
    </row>
    <row r="14" spans="1:18" x14ac:dyDescent="0.35">
      <c r="A14" s="132">
        <f>IF(B14="","",E6)</f>
        <v>46388</v>
      </c>
      <c r="B14" s="133">
        <f>IF(E7&gt;0,1,"")</f>
        <v>1</v>
      </c>
      <c r="C14" s="134">
        <f>IF(B14="","",E8)</f>
        <v>113741.71282360764</v>
      </c>
      <c r="D14" s="135">
        <f t="shared" ref="D14:D77" si="0">IF(B14="","",IPMT($E$10/12,B14,$E$7,-$E$8,$E$9,0))</f>
        <v>559.23008804940423</v>
      </c>
      <c r="E14" s="135">
        <f t="shared" ref="E14:E77" si="1">IF(B14="","",PPMT($E$10/12,B14,$E$7,-$E$8,$E$9,0))</f>
        <v>394.4529652755013</v>
      </c>
      <c r="F14" s="135">
        <f>IF(B14="","",SUM(D14:E14))</f>
        <v>953.68305332490559</v>
      </c>
      <c r="G14" s="134">
        <f>IF(B14="","",SUM(C14)-SUM(E14))</f>
        <v>113347.25985833214</v>
      </c>
      <c r="K14" s="137"/>
      <c r="L14" s="187">
        <f>IF(M14="","",P6)</f>
        <v>46388</v>
      </c>
      <c r="M14" s="141">
        <f>IF(P7&gt;0,1,"")</f>
        <v>1</v>
      </c>
      <c r="N14" s="148">
        <f>IF(M14="","",P8)</f>
        <v>87926.425903249998</v>
      </c>
      <c r="O14" s="188">
        <f>IF(M14="","",IPMT($P$10/12,M14,$P$7,-$P$8,$P$9,0))</f>
        <v>432.30492735764579</v>
      </c>
      <c r="P14" s="188">
        <f>IF(M14="","",PPMT($P$10/12,M14,$P$7,-$P$8,$P$9,0))</f>
        <v>304.92629803632622</v>
      </c>
      <c r="Q14" s="188">
        <f>IF(M14="","",SUM(O14:P14))</f>
        <v>737.23122539397195</v>
      </c>
      <c r="R14" s="148">
        <f>IF(M14="","",SUM(N14)-SUM(P14))</f>
        <v>87621.49960521367</v>
      </c>
    </row>
    <row r="15" spans="1:18" x14ac:dyDescent="0.35">
      <c r="A15" s="132">
        <f>IF(B15="","",EDATE(A14,1))</f>
        <v>46419</v>
      </c>
      <c r="B15" s="133">
        <f>IF(B14="","",IF(SUM(B14)+1&lt;=$E$7,SUM(B14)+1,""))</f>
        <v>2</v>
      </c>
      <c r="C15" s="134">
        <f>IF(B15="","",G14)</f>
        <v>113347.25985833214</v>
      </c>
      <c r="D15" s="135">
        <f t="shared" si="0"/>
        <v>557.29069430346635</v>
      </c>
      <c r="E15" s="135">
        <f t="shared" si="1"/>
        <v>396.39235902143918</v>
      </c>
      <c r="F15" s="135">
        <f t="shared" ref="F15:F78" si="2">IF(B15="","",SUM(D15:E15))</f>
        <v>953.68305332490559</v>
      </c>
      <c r="G15" s="134">
        <f t="shared" ref="G15:G78" si="3">IF(B15="","",SUM(C15)-SUM(E15))</f>
        <v>112950.8674993107</v>
      </c>
      <c r="K15" s="137"/>
      <c r="L15" s="187">
        <f>IF(M15="","",EDATE(L14,1))</f>
        <v>46419</v>
      </c>
      <c r="M15" s="141">
        <f>IF(M14="","",IF(SUM(M14)+1&lt;=$P$7,SUM(M14)+1,""))</f>
        <v>2</v>
      </c>
      <c r="N15" s="148">
        <f>IF(M15="","",R14)</f>
        <v>87621.49960521367</v>
      </c>
      <c r="O15" s="188">
        <f>IF(M15="","",IPMT($P$10/12,M15,$P$7,-$P$8,$P$9,0))</f>
        <v>430.80570639230052</v>
      </c>
      <c r="P15" s="188">
        <f>IF(M15="","",PPMT($P$10/12,M15,$P$7,-$P$8,$P$9,0))</f>
        <v>306.42551900167149</v>
      </c>
      <c r="Q15" s="188">
        <f t="shared" ref="Q15:Q78" si="4">IF(M15="","",SUM(O15:P15))</f>
        <v>737.23122539397195</v>
      </c>
      <c r="R15" s="148">
        <f t="shared" ref="R15:R78" si="5">IF(M15="","",SUM(N15)-SUM(P15))</f>
        <v>87315.074086212</v>
      </c>
    </row>
    <row r="16" spans="1:18" x14ac:dyDescent="0.35">
      <c r="A16" s="132">
        <f t="shared" ref="A16:A79" si="6">IF(B16="","",EDATE(A15,1))</f>
        <v>46447</v>
      </c>
      <c r="B16" s="133">
        <f t="shared" ref="B16:B79" si="7">IF(B15="","",IF(SUM(B15)+1&lt;=$E$7,SUM(B15)+1,""))</f>
        <v>3</v>
      </c>
      <c r="C16" s="134">
        <f t="shared" ref="C16:C79" si="8">IF(B16="","",G15)</f>
        <v>112950.8674993107</v>
      </c>
      <c r="D16" s="135">
        <f t="shared" si="0"/>
        <v>555.34176520494429</v>
      </c>
      <c r="E16" s="135">
        <f t="shared" si="1"/>
        <v>398.34128811996129</v>
      </c>
      <c r="F16" s="135">
        <f t="shared" si="2"/>
        <v>953.68305332490559</v>
      </c>
      <c r="G16" s="134">
        <f t="shared" si="3"/>
        <v>112552.52621119074</v>
      </c>
      <c r="K16" s="137"/>
      <c r="L16" s="187">
        <f t="shared" ref="L16:L79" si="9">IF(M16="","",EDATE(L15,1))</f>
        <v>46447</v>
      </c>
      <c r="M16" s="141">
        <f t="shared" ref="M16:M79" si="10">IF(M15="","",IF(SUM(M15)+1&lt;=$P$7,SUM(M15)+1,""))</f>
        <v>3</v>
      </c>
      <c r="N16" s="148">
        <f t="shared" ref="N16:N79" si="11">IF(M16="","",R15)</f>
        <v>87315.074086212</v>
      </c>
      <c r="O16" s="188">
        <f t="shared" ref="O16:O79" si="12">IF(M16="","",IPMT($P$10/12,M16,$P$7,-$P$8,$P$9,0))</f>
        <v>429.29911425720906</v>
      </c>
      <c r="P16" s="188">
        <f t="shared" ref="P16:P79" si="13">IF(M16="","",PPMT($P$10/12,M16,$P$7,-$P$8,$P$9,0))</f>
        <v>307.93211113676301</v>
      </c>
      <c r="Q16" s="188">
        <f t="shared" si="4"/>
        <v>737.23122539397207</v>
      </c>
      <c r="R16" s="148">
        <f t="shared" si="5"/>
        <v>87007.141975075239</v>
      </c>
    </row>
    <row r="17" spans="1:18" x14ac:dyDescent="0.35">
      <c r="A17" s="132">
        <f t="shared" si="6"/>
        <v>46478</v>
      </c>
      <c r="B17" s="133">
        <f t="shared" si="7"/>
        <v>4</v>
      </c>
      <c r="C17" s="134">
        <f t="shared" si="8"/>
        <v>112552.52621119074</v>
      </c>
      <c r="D17" s="135">
        <f t="shared" si="0"/>
        <v>553.38325387168777</v>
      </c>
      <c r="E17" s="135">
        <f t="shared" si="1"/>
        <v>400.29979945321776</v>
      </c>
      <c r="F17" s="135">
        <f t="shared" si="2"/>
        <v>953.68305332490559</v>
      </c>
      <c r="G17" s="134">
        <f t="shared" si="3"/>
        <v>112152.22641173752</v>
      </c>
      <c r="K17" s="137"/>
      <c r="L17" s="187">
        <f t="shared" si="9"/>
        <v>46478</v>
      </c>
      <c r="M17" s="141">
        <f t="shared" si="10"/>
        <v>4</v>
      </c>
      <c r="N17" s="148">
        <f t="shared" si="11"/>
        <v>87007.141975075239</v>
      </c>
      <c r="O17" s="188">
        <f t="shared" si="12"/>
        <v>427.78511471078662</v>
      </c>
      <c r="P17" s="188">
        <f t="shared" si="13"/>
        <v>309.44611068318545</v>
      </c>
      <c r="Q17" s="188">
        <f t="shared" si="4"/>
        <v>737.23122539397207</v>
      </c>
      <c r="R17" s="148">
        <f t="shared" si="5"/>
        <v>86697.695864392052</v>
      </c>
    </row>
    <row r="18" spans="1:18" x14ac:dyDescent="0.35">
      <c r="A18" s="132">
        <f t="shared" si="6"/>
        <v>46508</v>
      </c>
      <c r="B18" s="133">
        <f t="shared" si="7"/>
        <v>5</v>
      </c>
      <c r="C18" s="134">
        <f t="shared" si="8"/>
        <v>112152.22641173752</v>
      </c>
      <c r="D18" s="135">
        <f t="shared" si="0"/>
        <v>551.41511319104279</v>
      </c>
      <c r="E18" s="135">
        <f t="shared" si="1"/>
        <v>402.26794013386268</v>
      </c>
      <c r="F18" s="135">
        <f t="shared" si="2"/>
        <v>953.68305332490547</v>
      </c>
      <c r="G18" s="134">
        <f t="shared" si="3"/>
        <v>111749.95847160365</v>
      </c>
      <c r="K18" s="137"/>
      <c r="L18" s="187">
        <f t="shared" si="9"/>
        <v>46508</v>
      </c>
      <c r="M18" s="141">
        <f t="shared" si="10"/>
        <v>5</v>
      </c>
      <c r="N18" s="148">
        <f t="shared" si="11"/>
        <v>86697.695864392052</v>
      </c>
      <c r="O18" s="188">
        <f t="shared" si="12"/>
        <v>426.2636713332609</v>
      </c>
      <c r="P18" s="188">
        <f t="shared" si="13"/>
        <v>310.96755406071111</v>
      </c>
      <c r="Q18" s="188">
        <f t="shared" si="4"/>
        <v>737.23122539397195</v>
      </c>
      <c r="R18" s="148">
        <f t="shared" si="5"/>
        <v>86386.728310331338</v>
      </c>
    </row>
    <row r="19" spans="1:18" x14ac:dyDescent="0.35">
      <c r="A19" s="132">
        <f t="shared" si="6"/>
        <v>46539</v>
      </c>
      <c r="B19" s="133">
        <f t="shared" si="7"/>
        <v>6</v>
      </c>
      <c r="C19" s="134">
        <f t="shared" si="8"/>
        <v>111749.95847160365</v>
      </c>
      <c r="D19" s="135">
        <f t="shared" si="0"/>
        <v>549.43729581871798</v>
      </c>
      <c r="E19" s="135">
        <f t="shared" si="1"/>
        <v>404.24575750618754</v>
      </c>
      <c r="F19" s="135">
        <f t="shared" si="2"/>
        <v>953.68305332490559</v>
      </c>
      <c r="G19" s="134">
        <f t="shared" si="3"/>
        <v>111345.71271409746</v>
      </c>
      <c r="K19" s="137"/>
      <c r="L19" s="187">
        <f t="shared" si="9"/>
        <v>46539</v>
      </c>
      <c r="M19" s="141">
        <f t="shared" si="10"/>
        <v>6</v>
      </c>
      <c r="N19" s="148">
        <f t="shared" si="11"/>
        <v>86386.728310331338</v>
      </c>
      <c r="O19" s="188">
        <f t="shared" si="12"/>
        <v>424.7347475257958</v>
      </c>
      <c r="P19" s="188">
        <f t="shared" si="13"/>
        <v>312.49647786817627</v>
      </c>
      <c r="Q19" s="188">
        <f t="shared" si="4"/>
        <v>737.23122539397207</v>
      </c>
      <c r="R19" s="148">
        <f t="shared" si="5"/>
        <v>86074.231832463163</v>
      </c>
    </row>
    <row r="20" spans="1:18" x14ac:dyDescent="0.35">
      <c r="A20" s="132">
        <f t="shared" si="6"/>
        <v>46569</v>
      </c>
      <c r="B20" s="133">
        <f t="shared" si="7"/>
        <v>7</v>
      </c>
      <c r="C20" s="134">
        <f t="shared" si="8"/>
        <v>111345.71271409746</v>
      </c>
      <c r="D20" s="135">
        <f t="shared" si="0"/>
        <v>547.44975417764579</v>
      </c>
      <c r="E20" s="135">
        <f t="shared" si="1"/>
        <v>406.23329914725969</v>
      </c>
      <c r="F20" s="135">
        <f t="shared" si="2"/>
        <v>953.68305332490547</v>
      </c>
      <c r="G20" s="134">
        <f t="shared" si="3"/>
        <v>110939.4794149502</v>
      </c>
      <c r="K20" s="137"/>
      <c r="L20" s="187">
        <f t="shared" si="9"/>
        <v>46569</v>
      </c>
      <c r="M20" s="141">
        <f t="shared" si="10"/>
        <v>7</v>
      </c>
      <c r="N20" s="148">
        <f t="shared" si="11"/>
        <v>86074.231832463163</v>
      </c>
      <c r="O20" s="188">
        <f t="shared" si="12"/>
        <v>423.19830650961052</v>
      </c>
      <c r="P20" s="188">
        <f t="shared" si="13"/>
        <v>314.03291888436149</v>
      </c>
      <c r="Q20" s="188">
        <f t="shared" si="4"/>
        <v>737.23122539397195</v>
      </c>
      <c r="R20" s="148">
        <f t="shared" si="5"/>
        <v>85760.198913578803</v>
      </c>
    </row>
    <row r="21" spans="1:18" x14ac:dyDescent="0.35">
      <c r="A21" s="132">
        <f t="shared" si="6"/>
        <v>46600</v>
      </c>
      <c r="B21" s="133">
        <f t="shared" si="7"/>
        <v>8</v>
      </c>
      <c r="C21" s="134">
        <f t="shared" si="8"/>
        <v>110939.4794149502</v>
      </c>
      <c r="D21" s="135">
        <f t="shared" si="0"/>
        <v>545.45244045683853</v>
      </c>
      <c r="E21" s="135">
        <f t="shared" si="1"/>
        <v>408.230612868067</v>
      </c>
      <c r="F21" s="135">
        <f t="shared" si="2"/>
        <v>953.68305332490559</v>
      </c>
      <c r="G21" s="134">
        <f t="shared" si="3"/>
        <v>110531.24880208213</v>
      </c>
      <c r="K21" s="137"/>
      <c r="L21" s="187">
        <f t="shared" si="9"/>
        <v>46600</v>
      </c>
      <c r="M21" s="141">
        <f t="shared" si="10"/>
        <v>8</v>
      </c>
      <c r="N21" s="148">
        <f t="shared" si="11"/>
        <v>85760.198913578803</v>
      </c>
      <c r="O21" s="188">
        <f t="shared" si="12"/>
        <v>421.65431132509576</v>
      </c>
      <c r="P21" s="188">
        <f t="shared" si="13"/>
        <v>315.57691406887625</v>
      </c>
      <c r="Q21" s="188">
        <f t="shared" si="4"/>
        <v>737.23122539397195</v>
      </c>
      <c r="R21" s="148">
        <f t="shared" si="5"/>
        <v>85444.621999509924</v>
      </c>
    </row>
    <row r="22" spans="1:18" x14ac:dyDescent="0.35">
      <c r="A22" s="132">
        <f t="shared" si="6"/>
        <v>46631</v>
      </c>
      <c r="B22" s="133">
        <f t="shared" si="7"/>
        <v>9</v>
      </c>
      <c r="C22" s="134">
        <f t="shared" si="8"/>
        <v>110531.24880208213</v>
      </c>
      <c r="D22" s="135">
        <f t="shared" si="0"/>
        <v>543.44530661023714</v>
      </c>
      <c r="E22" s="135">
        <f t="shared" si="1"/>
        <v>410.23774671466828</v>
      </c>
      <c r="F22" s="135">
        <f t="shared" si="2"/>
        <v>953.68305332490536</v>
      </c>
      <c r="G22" s="134">
        <f t="shared" si="3"/>
        <v>110121.01105536746</v>
      </c>
      <c r="K22" s="137"/>
      <c r="L22" s="187">
        <f t="shared" si="9"/>
        <v>46631</v>
      </c>
      <c r="M22" s="141">
        <f t="shared" si="10"/>
        <v>9</v>
      </c>
      <c r="N22" s="148">
        <f t="shared" si="11"/>
        <v>85444.621999509924</v>
      </c>
      <c r="O22" s="188">
        <f t="shared" si="12"/>
        <v>420.10272483092376</v>
      </c>
      <c r="P22" s="188">
        <f t="shared" si="13"/>
        <v>317.12850056304819</v>
      </c>
      <c r="Q22" s="188">
        <f t="shared" si="4"/>
        <v>737.23122539397195</v>
      </c>
      <c r="R22" s="148">
        <f t="shared" si="5"/>
        <v>85127.493498946875</v>
      </c>
    </row>
    <row r="23" spans="1:18" x14ac:dyDescent="0.35">
      <c r="A23" s="132">
        <f t="shared" si="6"/>
        <v>46661</v>
      </c>
      <c r="B23" s="133">
        <f t="shared" si="7"/>
        <v>10</v>
      </c>
      <c r="C23" s="134">
        <f t="shared" si="8"/>
        <v>110121.01105536746</v>
      </c>
      <c r="D23" s="135">
        <f t="shared" si="0"/>
        <v>541.42830435555675</v>
      </c>
      <c r="E23" s="135">
        <f t="shared" si="1"/>
        <v>412.25474896934878</v>
      </c>
      <c r="F23" s="135">
        <f t="shared" si="2"/>
        <v>953.68305332490559</v>
      </c>
      <c r="G23" s="134">
        <f t="shared" si="3"/>
        <v>109708.75630639811</v>
      </c>
      <c r="K23" s="137"/>
      <c r="L23" s="187">
        <f t="shared" si="9"/>
        <v>46661</v>
      </c>
      <c r="M23" s="141">
        <f t="shared" si="10"/>
        <v>10</v>
      </c>
      <c r="N23" s="148">
        <f t="shared" si="11"/>
        <v>85127.493498946875</v>
      </c>
      <c r="O23" s="188">
        <f t="shared" si="12"/>
        <v>418.54350970315545</v>
      </c>
      <c r="P23" s="188">
        <f t="shared" si="13"/>
        <v>318.68771569081656</v>
      </c>
      <c r="Q23" s="188">
        <f t="shared" si="4"/>
        <v>737.23122539397195</v>
      </c>
      <c r="R23" s="148">
        <f t="shared" si="5"/>
        <v>84808.805783256059</v>
      </c>
    </row>
    <row r="24" spans="1:18" x14ac:dyDescent="0.35">
      <c r="A24" s="132">
        <f t="shared" si="6"/>
        <v>46692</v>
      </c>
      <c r="B24" s="133">
        <f t="shared" si="7"/>
        <v>11</v>
      </c>
      <c r="C24" s="134">
        <f t="shared" si="8"/>
        <v>109708.75630639811</v>
      </c>
      <c r="D24" s="135">
        <f t="shared" si="0"/>
        <v>539.40138517312414</v>
      </c>
      <c r="E24" s="135">
        <f t="shared" si="1"/>
        <v>414.28166815178145</v>
      </c>
      <c r="F24" s="135">
        <f t="shared" si="2"/>
        <v>953.68305332490559</v>
      </c>
      <c r="G24" s="134">
        <f t="shared" si="3"/>
        <v>109294.47463824632</v>
      </c>
      <c r="L24" s="187">
        <f t="shared" si="9"/>
        <v>46692</v>
      </c>
      <c r="M24" s="141">
        <f t="shared" si="10"/>
        <v>11</v>
      </c>
      <c r="N24" s="148">
        <f t="shared" si="11"/>
        <v>84808.805783256059</v>
      </c>
      <c r="O24" s="188">
        <f t="shared" si="12"/>
        <v>416.97662843434233</v>
      </c>
      <c r="P24" s="188">
        <f t="shared" si="13"/>
        <v>320.25459695962974</v>
      </c>
      <c r="Q24" s="188">
        <f t="shared" si="4"/>
        <v>737.23122539397207</v>
      </c>
      <c r="R24" s="148">
        <f t="shared" si="5"/>
        <v>84488.551186296434</v>
      </c>
    </row>
    <row r="25" spans="1:18" x14ac:dyDescent="0.35">
      <c r="A25" s="132">
        <f t="shared" si="6"/>
        <v>46722</v>
      </c>
      <c r="B25" s="133">
        <f t="shared" si="7"/>
        <v>12</v>
      </c>
      <c r="C25" s="134">
        <f t="shared" si="8"/>
        <v>109294.47463824632</v>
      </c>
      <c r="D25" s="135">
        <f t="shared" si="0"/>
        <v>537.36450030471121</v>
      </c>
      <c r="E25" s="135">
        <f t="shared" si="1"/>
        <v>416.31855302019432</v>
      </c>
      <c r="F25" s="135">
        <f t="shared" si="2"/>
        <v>953.68305332490559</v>
      </c>
      <c r="G25" s="134">
        <f t="shared" si="3"/>
        <v>108878.15608522613</v>
      </c>
      <c r="L25" s="187">
        <f t="shared" si="9"/>
        <v>46722</v>
      </c>
      <c r="M25" s="141">
        <f t="shared" si="10"/>
        <v>12</v>
      </c>
      <c r="N25" s="148">
        <f t="shared" si="11"/>
        <v>84488.551186296434</v>
      </c>
      <c r="O25" s="188">
        <f t="shared" si="12"/>
        <v>415.40204333262409</v>
      </c>
      <c r="P25" s="188">
        <f t="shared" si="13"/>
        <v>321.82918206134792</v>
      </c>
      <c r="Q25" s="188">
        <f t="shared" si="4"/>
        <v>737.23122539397195</v>
      </c>
      <c r="R25" s="148">
        <f t="shared" si="5"/>
        <v>84166.722004235082</v>
      </c>
    </row>
    <row r="26" spans="1:18" x14ac:dyDescent="0.35">
      <c r="A26" s="132">
        <f t="shared" si="6"/>
        <v>46753</v>
      </c>
      <c r="B26" s="133">
        <f t="shared" si="7"/>
        <v>13</v>
      </c>
      <c r="C26" s="134">
        <f t="shared" si="8"/>
        <v>108878.15608522613</v>
      </c>
      <c r="D26" s="135">
        <f t="shared" si="0"/>
        <v>535.31760075236184</v>
      </c>
      <c r="E26" s="135">
        <f t="shared" si="1"/>
        <v>418.36545257254363</v>
      </c>
      <c r="F26" s="135">
        <f t="shared" si="2"/>
        <v>953.68305332490547</v>
      </c>
      <c r="G26" s="134">
        <f t="shared" si="3"/>
        <v>108459.79063265359</v>
      </c>
      <c r="L26" s="187">
        <f t="shared" si="9"/>
        <v>46753</v>
      </c>
      <c r="M26" s="141">
        <f t="shared" si="10"/>
        <v>13</v>
      </c>
      <c r="N26" s="148">
        <f t="shared" si="11"/>
        <v>84166.722004235082</v>
      </c>
      <c r="O26" s="188">
        <f t="shared" si="12"/>
        <v>413.81971652082245</v>
      </c>
      <c r="P26" s="188">
        <f t="shared" si="13"/>
        <v>323.41150887314956</v>
      </c>
      <c r="Q26" s="188">
        <f t="shared" si="4"/>
        <v>737.23122539397195</v>
      </c>
      <c r="R26" s="148">
        <f t="shared" si="5"/>
        <v>83843.310495361933</v>
      </c>
    </row>
    <row r="27" spans="1:18" x14ac:dyDescent="0.35">
      <c r="A27" s="132">
        <f t="shared" si="6"/>
        <v>46784</v>
      </c>
      <c r="B27" s="133">
        <f t="shared" si="7"/>
        <v>14</v>
      </c>
      <c r="C27" s="134">
        <f t="shared" si="8"/>
        <v>108459.79063265359</v>
      </c>
      <c r="D27" s="135">
        <f t="shared" si="0"/>
        <v>533.2606372772135</v>
      </c>
      <c r="E27" s="135">
        <f t="shared" si="1"/>
        <v>420.42241604769197</v>
      </c>
      <c r="F27" s="135">
        <f t="shared" si="2"/>
        <v>953.68305332490547</v>
      </c>
      <c r="G27" s="134">
        <f t="shared" si="3"/>
        <v>108039.3682166059</v>
      </c>
      <c r="L27" s="187">
        <f t="shared" si="9"/>
        <v>46784</v>
      </c>
      <c r="M27" s="141">
        <f t="shared" si="10"/>
        <v>14</v>
      </c>
      <c r="N27" s="148">
        <f t="shared" si="11"/>
        <v>83843.310495361933</v>
      </c>
      <c r="O27" s="188">
        <f t="shared" si="12"/>
        <v>412.22960993552948</v>
      </c>
      <c r="P27" s="188">
        <f t="shared" si="13"/>
        <v>325.00161545844253</v>
      </c>
      <c r="Q27" s="188">
        <f t="shared" si="4"/>
        <v>737.23122539397195</v>
      </c>
      <c r="R27" s="148">
        <f t="shared" si="5"/>
        <v>83518.308879903489</v>
      </c>
    </row>
    <row r="28" spans="1:18" x14ac:dyDescent="0.35">
      <c r="A28" s="132">
        <f t="shared" si="6"/>
        <v>46813</v>
      </c>
      <c r="B28" s="133">
        <f t="shared" si="7"/>
        <v>15</v>
      </c>
      <c r="C28" s="134">
        <f t="shared" si="8"/>
        <v>108039.3682166059</v>
      </c>
      <c r="D28" s="135">
        <f t="shared" si="0"/>
        <v>531.19356039831246</v>
      </c>
      <c r="E28" s="135">
        <f t="shared" si="1"/>
        <v>422.48949292659313</v>
      </c>
      <c r="F28" s="135">
        <f t="shared" si="2"/>
        <v>953.68305332490559</v>
      </c>
      <c r="G28" s="134">
        <f t="shared" si="3"/>
        <v>107616.87872367931</v>
      </c>
      <c r="L28" s="187">
        <f t="shared" si="9"/>
        <v>46813</v>
      </c>
      <c r="M28" s="141">
        <f t="shared" si="10"/>
        <v>15</v>
      </c>
      <c r="N28" s="148">
        <f t="shared" si="11"/>
        <v>83518.308879903489</v>
      </c>
      <c r="O28" s="188">
        <f t="shared" si="12"/>
        <v>410.63168532619221</v>
      </c>
      <c r="P28" s="188">
        <f t="shared" si="13"/>
        <v>326.5995400677798</v>
      </c>
      <c r="Q28" s="188">
        <f t="shared" si="4"/>
        <v>737.23122539397195</v>
      </c>
      <c r="R28" s="148">
        <f t="shared" si="5"/>
        <v>83191.70933983571</v>
      </c>
    </row>
    <row r="29" spans="1:18" x14ac:dyDescent="0.35">
      <c r="A29" s="132">
        <f t="shared" si="6"/>
        <v>46844</v>
      </c>
      <c r="B29" s="133">
        <f t="shared" si="7"/>
        <v>16</v>
      </c>
      <c r="C29" s="134">
        <f t="shared" si="8"/>
        <v>107616.87872367931</v>
      </c>
      <c r="D29" s="135">
        <f t="shared" si="0"/>
        <v>529.1163203914233</v>
      </c>
      <c r="E29" s="135">
        <f t="shared" si="1"/>
        <v>424.56673293348217</v>
      </c>
      <c r="F29" s="135">
        <f t="shared" si="2"/>
        <v>953.68305332490547</v>
      </c>
      <c r="G29" s="134">
        <f t="shared" si="3"/>
        <v>107192.31199074583</v>
      </c>
      <c r="L29" s="187">
        <f t="shared" si="9"/>
        <v>46844</v>
      </c>
      <c r="M29" s="141">
        <f t="shared" si="10"/>
        <v>16</v>
      </c>
      <c r="N29" s="148">
        <f t="shared" si="11"/>
        <v>83191.70933983571</v>
      </c>
      <c r="O29" s="188">
        <f t="shared" si="12"/>
        <v>409.0259042541922</v>
      </c>
      <c r="P29" s="188">
        <f t="shared" si="13"/>
        <v>328.20532113977981</v>
      </c>
      <c r="Q29" s="188">
        <f t="shared" si="4"/>
        <v>737.23122539397195</v>
      </c>
      <c r="R29" s="148">
        <f t="shared" si="5"/>
        <v>82863.504018695923</v>
      </c>
    </row>
    <row r="30" spans="1:18" x14ac:dyDescent="0.35">
      <c r="A30" s="132">
        <f t="shared" si="6"/>
        <v>46874</v>
      </c>
      <c r="B30" s="133">
        <f t="shared" si="7"/>
        <v>17</v>
      </c>
      <c r="C30" s="134">
        <f t="shared" si="8"/>
        <v>107192.31199074583</v>
      </c>
      <c r="D30" s="135">
        <f t="shared" si="0"/>
        <v>527.02886728783369</v>
      </c>
      <c r="E30" s="135">
        <f t="shared" si="1"/>
        <v>426.65418603707178</v>
      </c>
      <c r="F30" s="135">
        <f t="shared" si="2"/>
        <v>953.68305332490547</v>
      </c>
      <c r="G30" s="134">
        <f t="shared" si="3"/>
        <v>106765.65780470875</v>
      </c>
      <c r="L30" s="187">
        <f t="shared" si="9"/>
        <v>46874</v>
      </c>
      <c r="M30" s="141">
        <f t="shared" si="10"/>
        <v>17</v>
      </c>
      <c r="N30" s="148">
        <f t="shared" si="11"/>
        <v>82863.504018695923</v>
      </c>
      <c r="O30" s="188">
        <f t="shared" si="12"/>
        <v>407.41222809192169</v>
      </c>
      <c r="P30" s="188">
        <f t="shared" si="13"/>
        <v>329.81899730205038</v>
      </c>
      <c r="Q30" s="188">
        <f t="shared" si="4"/>
        <v>737.23122539397207</v>
      </c>
      <c r="R30" s="148">
        <f t="shared" si="5"/>
        <v>82533.685021393874</v>
      </c>
    </row>
    <row r="31" spans="1:18" x14ac:dyDescent="0.35">
      <c r="A31" s="132">
        <f t="shared" si="6"/>
        <v>46905</v>
      </c>
      <c r="B31" s="133">
        <f t="shared" si="7"/>
        <v>18</v>
      </c>
      <c r="C31" s="134">
        <f t="shared" si="8"/>
        <v>106765.65780470875</v>
      </c>
      <c r="D31" s="135">
        <f t="shared" si="0"/>
        <v>524.9311508731513</v>
      </c>
      <c r="E31" s="135">
        <f t="shared" si="1"/>
        <v>428.75190245175418</v>
      </c>
      <c r="F31" s="135">
        <f t="shared" si="2"/>
        <v>953.68305332490547</v>
      </c>
      <c r="G31" s="134">
        <f t="shared" si="3"/>
        <v>106336.905902257</v>
      </c>
      <c r="L31" s="187">
        <f t="shared" si="9"/>
        <v>46905</v>
      </c>
      <c r="M31" s="141">
        <f t="shared" si="10"/>
        <v>18</v>
      </c>
      <c r="N31" s="148">
        <f t="shared" si="11"/>
        <v>82533.685021393874</v>
      </c>
      <c r="O31" s="188">
        <f t="shared" si="12"/>
        <v>405.79061802185322</v>
      </c>
      <c r="P31" s="188">
        <f t="shared" si="13"/>
        <v>331.44060737211885</v>
      </c>
      <c r="Q31" s="188">
        <f t="shared" si="4"/>
        <v>737.23122539397207</v>
      </c>
      <c r="R31" s="148">
        <f t="shared" si="5"/>
        <v>82202.244414021756</v>
      </c>
    </row>
    <row r="32" spans="1:18" x14ac:dyDescent="0.35">
      <c r="A32" s="132">
        <f t="shared" si="6"/>
        <v>46935</v>
      </c>
      <c r="B32" s="133">
        <f t="shared" si="7"/>
        <v>19</v>
      </c>
      <c r="C32" s="134">
        <f t="shared" si="8"/>
        <v>106336.905902257</v>
      </c>
      <c r="D32" s="135">
        <f t="shared" si="0"/>
        <v>522.8231206860969</v>
      </c>
      <c r="E32" s="135">
        <f t="shared" si="1"/>
        <v>430.85993263880852</v>
      </c>
      <c r="F32" s="135">
        <f t="shared" si="2"/>
        <v>953.68305332490536</v>
      </c>
      <c r="G32" s="134">
        <f t="shared" si="3"/>
        <v>105906.04596961819</v>
      </c>
      <c r="L32" s="187">
        <f t="shared" si="9"/>
        <v>46935</v>
      </c>
      <c r="M32" s="141">
        <f t="shared" si="10"/>
        <v>19</v>
      </c>
      <c r="N32" s="148">
        <f t="shared" si="11"/>
        <v>82202.244414021756</v>
      </c>
      <c r="O32" s="188">
        <f t="shared" si="12"/>
        <v>404.16103503560697</v>
      </c>
      <c r="P32" s="188">
        <f t="shared" si="13"/>
        <v>333.07019035836498</v>
      </c>
      <c r="Q32" s="188">
        <f t="shared" si="4"/>
        <v>737.23122539397195</v>
      </c>
      <c r="R32" s="148">
        <f t="shared" si="5"/>
        <v>81869.174223663387</v>
      </c>
    </row>
    <row r="33" spans="1:18" x14ac:dyDescent="0.35">
      <c r="A33" s="132">
        <f t="shared" si="6"/>
        <v>46966</v>
      </c>
      <c r="B33" s="133">
        <f t="shared" si="7"/>
        <v>20</v>
      </c>
      <c r="C33" s="134">
        <f t="shared" si="8"/>
        <v>105906.04596961819</v>
      </c>
      <c r="D33" s="135">
        <f t="shared" si="0"/>
        <v>520.70472601728943</v>
      </c>
      <c r="E33" s="135">
        <f t="shared" si="1"/>
        <v>432.97832730761598</v>
      </c>
      <c r="F33" s="135">
        <f t="shared" si="2"/>
        <v>953.68305332490536</v>
      </c>
      <c r="G33" s="134">
        <f t="shared" si="3"/>
        <v>105473.06764231058</v>
      </c>
      <c r="L33" s="187">
        <f t="shared" si="9"/>
        <v>46966</v>
      </c>
      <c r="M33" s="141">
        <f t="shared" si="10"/>
        <v>20</v>
      </c>
      <c r="N33" s="148">
        <f t="shared" si="11"/>
        <v>81869.174223663387</v>
      </c>
      <c r="O33" s="188">
        <f t="shared" si="12"/>
        <v>402.52343993301162</v>
      </c>
      <c r="P33" s="188">
        <f t="shared" si="13"/>
        <v>334.70778546096034</v>
      </c>
      <c r="Q33" s="188">
        <f t="shared" si="4"/>
        <v>737.23122539397195</v>
      </c>
      <c r="R33" s="148">
        <f t="shared" si="5"/>
        <v>81534.46643820242</v>
      </c>
    </row>
    <row r="34" spans="1:18" x14ac:dyDescent="0.35">
      <c r="A34" s="132">
        <f t="shared" si="6"/>
        <v>46997</v>
      </c>
      <c r="B34" s="133">
        <f t="shared" si="7"/>
        <v>21</v>
      </c>
      <c r="C34" s="134">
        <f t="shared" si="8"/>
        <v>105473.06764231058</v>
      </c>
      <c r="D34" s="135">
        <f t="shared" si="0"/>
        <v>518.57591590802701</v>
      </c>
      <c r="E34" s="135">
        <f t="shared" si="1"/>
        <v>435.10713741687846</v>
      </c>
      <c r="F34" s="135">
        <f t="shared" si="2"/>
        <v>953.68305332490547</v>
      </c>
      <c r="G34" s="134">
        <f t="shared" si="3"/>
        <v>105037.96050489369</v>
      </c>
      <c r="L34" s="187">
        <f t="shared" si="9"/>
        <v>46997</v>
      </c>
      <c r="M34" s="141">
        <f t="shared" si="10"/>
        <v>21</v>
      </c>
      <c r="N34" s="148">
        <f t="shared" si="11"/>
        <v>81534.46643820242</v>
      </c>
      <c r="O34" s="188">
        <f t="shared" si="12"/>
        <v>400.87779332116202</v>
      </c>
      <c r="P34" s="188">
        <f t="shared" si="13"/>
        <v>336.35343207281005</v>
      </c>
      <c r="Q34" s="188">
        <f t="shared" si="4"/>
        <v>737.23122539397207</v>
      </c>
      <c r="R34" s="148">
        <f t="shared" si="5"/>
        <v>81198.113006129613</v>
      </c>
    </row>
    <row r="35" spans="1:18" x14ac:dyDescent="0.35">
      <c r="A35" s="132">
        <f t="shared" si="6"/>
        <v>47027</v>
      </c>
      <c r="B35" s="133">
        <f t="shared" si="7"/>
        <v>22</v>
      </c>
      <c r="C35" s="134">
        <f t="shared" si="8"/>
        <v>105037.96050489369</v>
      </c>
      <c r="D35" s="135">
        <f t="shared" si="0"/>
        <v>516.43663914906074</v>
      </c>
      <c r="E35" s="135">
        <f t="shared" si="1"/>
        <v>437.24641417584479</v>
      </c>
      <c r="F35" s="135">
        <f t="shared" si="2"/>
        <v>953.68305332490559</v>
      </c>
      <c r="G35" s="134">
        <f t="shared" si="3"/>
        <v>104600.71409071785</v>
      </c>
      <c r="L35" s="187">
        <f t="shared" si="9"/>
        <v>47027</v>
      </c>
      <c r="M35" s="141">
        <f t="shared" si="10"/>
        <v>22</v>
      </c>
      <c r="N35" s="148">
        <f t="shared" si="11"/>
        <v>81198.113006129613</v>
      </c>
      <c r="O35" s="188">
        <f t="shared" si="12"/>
        <v>399.22405561347074</v>
      </c>
      <c r="P35" s="188">
        <f t="shared" si="13"/>
        <v>338.00716978050139</v>
      </c>
      <c r="Q35" s="188">
        <f t="shared" si="4"/>
        <v>737.23122539397218</v>
      </c>
      <c r="R35" s="148">
        <f t="shared" si="5"/>
        <v>80860.105836349117</v>
      </c>
    </row>
    <row r="36" spans="1:18" x14ac:dyDescent="0.35">
      <c r="A36" s="132">
        <f t="shared" si="6"/>
        <v>47058</v>
      </c>
      <c r="B36" s="133">
        <f t="shared" si="7"/>
        <v>23</v>
      </c>
      <c r="C36" s="134">
        <f t="shared" si="8"/>
        <v>104600.71409071785</v>
      </c>
      <c r="D36" s="135">
        <f t="shared" si="0"/>
        <v>514.28684427936275</v>
      </c>
      <c r="E36" s="135">
        <f t="shared" si="1"/>
        <v>439.39620904554266</v>
      </c>
      <c r="F36" s="135">
        <f t="shared" si="2"/>
        <v>953.68305332490536</v>
      </c>
      <c r="G36" s="134">
        <f t="shared" si="3"/>
        <v>104161.31788167231</v>
      </c>
      <c r="L36" s="187">
        <f t="shared" si="9"/>
        <v>47058</v>
      </c>
      <c r="M36" s="141">
        <f t="shared" si="10"/>
        <v>23</v>
      </c>
      <c r="N36" s="148">
        <f t="shared" si="11"/>
        <v>80860.105836349117</v>
      </c>
      <c r="O36" s="188">
        <f t="shared" si="12"/>
        <v>397.56218702871649</v>
      </c>
      <c r="P36" s="188">
        <f t="shared" si="13"/>
        <v>339.66903836525546</v>
      </c>
      <c r="Q36" s="188">
        <f t="shared" si="4"/>
        <v>737.23122539397195</v>
      </c>
      <c r="R36" s="148">
        <f t="shared" si="5"/>
        <v>80520.436797983857</v>
      </c>
    </row>
    <row r="37" spans="1:18" x14ac:dyDescent="0.35">
      <c r="A37" s="132">
        <f t="shared" si="6"/>
        <v>47088</v>
      </c>
      <c r="B37" s="133">
        <f t="shared" si="7"/>
        <v>24</v>
      </c>
      <c r="C37" s="134">
        <f t="shared" si="8"/>
        <v>104161.31788167231</v>
      </c>
      <c r="D37" s="135">
        <f t="shared" si="0"/>
        <v>512.12647958488878</v>
      </c>
      <c r="E37" s="135">
        <f t="shared" si="1"/>
        <v>441.55657374001663</v>
      </c>
      <c r="F37" s="135">
        <f t="shared" si="2"/>
        <v>953.68305332490536</v>
      </c>
      <c r="G37" s="134">
        <f t="shared" si="3"/>
        <v>103719.76130793229</v>
      </c>
      <c r="L37" s="187">
        <f t="shared" si="9"/>
        <v>47088</v>
      </c>
      <c r="M37" s="141">
        <f t="shared" si="10"/>
        <v>24</v>
      </c>
      <c r="N37" s="148">
        <f t="shared" si="11"/>
        <v>80520.436797983857</v>
      </c>
      <c r="O37" s="188">
        <f t="shared" si="12"/>
        <v>395.89214759008729</v>
      </c>
      <c r="P37" s="188">
        <f t="shared" si="13"/>
        <v>341.33907780388466</v>
      </c>
      <c r="Q37" s="188">
        <f t="shared" si="4"/>
        <v>737.23122539397195</v>
      </c>
      <c r="R37" s="148">
        <f t="shared" si="5"/>
        <v>80179.097720179969</v>
      </c>
    </row>
    <row r="38" spans="1:18" x14ac:dyDescent="0.35">
      <c r="A38" s="132">
        <f t="shared" si="6"/>
        <v>47119</v>
      </c>
      <c r="B38" s="133">
        <f t="shared" si="7"/>
        <v>25</v>
      </c>
      <c r="C38" s="134">
        <f t="shared" si="8"/>
        <v>103719.76130793229</v>
      </c>
      <c r="D38" s="135">
        <f t="shared" si="0"/>
        <v>509.95549309733383</v>
      </c>
      <c r="E38" s="135">
        <f t="shared" si="1"/>
        <v>443.7275602275717</v>
      </c>
      <c r="F38" s="135">
        <f t="shared" si="2"/>
        <v>953.68305332490559</v>
      </c>
      <c r="G38" s="134">
        <f t="shared" si="3"/>
        <v>103276.03374770471</v>
      </c>
      <c r="L38" s="187">
        <f t="shared" si="9"/>
        <v>47119</v>
      </c>
      <c r="M38" s="141">
        <f t="shared" si="10"/>
        <v>25</v>
      </c>
      <c r="N38" s="148">
        <f t="shared" si="11"/>
        <v>80179.097720179969</v>
      </c>
      <c r="O38" s="188">
        <f t="shared" si="12"/>
        <v>394.21389712421825</v>
      </c>
      <c r="P38" s="188">
        <f t="shared" si="13"/>
        <v>343.01732826975382</v>
      </c>
      <c r="Q38" s="188">
        <f t="shared" si="4"/>
        <v>737.23122539397207</v>
      </c>
      <c r="R38" s="148">
        <f t="shared" si="5"/>
        <v>79836.080391910218</v>
      </c>
    </row>
    <row r="39" spans="1:18" x14ac:dyDescent="0.35">
      <c r="A39" s="132">
        <f t="shared" si="6"/>
        <v>47150</v>
      </c>
      <c r="B39" s="133">
        <f t="shared" si="7"/>
        <v>26</v>
      </c>
      <c r="C39" s="134">
        <f t="shared" si="8"/>
        <v>103276.03374770471</v>
      </c>
      <c r="D39" s="135">
        <f t="shared" si="0"/>
        <v>507.7738325928816</v>
      </c>
      <c r="E39" s="135">
        <f t="shared" si="1"/>
        <v>445.90922073202387</v>
      </c>
      <c r="F39" s="135">
        <f t="shared" si="2"/>
        <v>953.68305332490547</v>
      </c>
      <c r="G39" s="134">
        <f t="shared" si="3"/>
        <v>102830.12452697269</v>
      </c>
      <c r="L39" s="187">
        <f t="shared" si="9"/>
        <v>47150</v>
      </c>
      <c r="M39" s="141">
        <f t="shared" si="10"/>
        <v>26</v>
      </c>
      <c r="N39" s="148">
        <f t="shared" si="11"/>
        <v>79836.080391910218</v>
      </c>
      <c r="O39" s="188">
        <f t="shared" si="12"/>
        <v>392.52739526022526</v>
      </c>
      <c r="P39" s="188">
        <f t="shared" si="13"/>
        <v>344.70383013374675</v>
      </c>
      <c r="Q39" s="188">
        <f t="shared" si="4"/>
        <v>737.23122539397195</v>
      </c>
      <c r="R39" s="148">
        <f t="shared" si="5"/>
        <v>79491.376561776473</v>
      </c>
    </row>
    <row r="40" spans="1:18" x14ac:dyDescent="0.35">
      <c r="A40" s="132">
        <f t="shared" si="6"/>
        <v>47178</v>
      </c>
      <c r="B40" s="133">
        <f t="shared" si="7"/>
        <v>27</v>
      </c>
      <c r="C40" s="134">
        <f t="shared" si="8"/>
        <v>102830.12452697269</v>
      </c>
      <c r="D40" s="135">
        <f t="shared" si="0"/>
        <v>505.5814455909491</v>
      </c>
      <c r="E40" s="135">
        <f t="shared" si="1"/>
        <v>448.10160773395637</v>
      </c>
      <c r="F40" s="135">
        <f t="shared" si="2"/>
        <v>953.68305332490547</v>
      </c>
      <c r="G40" s="134">
        <f t="shared" si="3"/>
        <v>102382.02291923873</v>
      </c>
      <c r="L40" s="187">
        <f t="shared" si="9"/>
        <v>47178</v>
      </c>
      <c r="M40" s="141">
        <f t="shared" si="10"/>
        <v>27</v>
      </c>
      <c r="N40" s="148">
        <f t="shared" si="11"/>
        <v>79491.376561776473</v>
      </c>
      <c r="O40" s="188">
        <f t="shared" si="12"/>
        <v>390.83260142873439</v>
      </c>
      <c r="P40" s="188">
        <f t="shared" si="13"/>
        <v>346.39862396523762</v>
      </c>
      <c r="Q40" s="188">
        <f t="shared" si="4"/>
        <v>737.23122539397195</v>
      </c>
      <c r="R40" s="148">
        <f t="shared" si="5"/>
        <v>79144.977937811229</v>
      </c>
    </row>
    <row r="41" spans="1:18" x14ac:dyDescent="0.35">
      <c r="A41" s="132">
        <f t="shared" si="6"/>
        <v>47209</v>
      </c>
      <c r="B41" s="133">
        <f t="shared" si="7"/>
        <v>28</v>
      </c>
      <c r="C41" s="134">
        <f t="shared" si="8"/>
        <v>102382.02291923873</v>
      </c>
      <c r="D41" s="135">
        <f t="shared" si="0"/>
        <v>503.37827935292381</v>
      </c>
      <c r="E41" s="135">
        <f t="shared" si="1"/>
        <v>450.30477397198166</v>
      </c>
      <c r="F41" s="135">
        <f t="shared" si="2"/>
        <v>953.68305332490547</v>
      </c>
      <c r="G41" s="134">
        <f t="shared" si="3"/>
        <v>101931.71814526676</v>
      </c>
      <c r="L41" s="187">
        <f t="shared" si="9"/>
        <v>47209</v>
      </c>
      <c r="M41" s="141">
        <f t="shared" si="10"/>
        <v>28</v>
      </c>
      <c r="N41" s="148">
        <f t="shared" si="11"/>
        <v>79144.977937811229</v>
      </c>
      <c r="O41" s="188">
        <f t="shared" si="12"/>
        <v>389.12947486090525</v>
      </c>
      <c r="P41" s="188">
        <f t="shared" si="13"/>
        <v>348.10175053306676</v>
      </c>
      <c r="Q41" s="188">
        <f t="shared" si="4"/>
        <v>737.23122539397195</v>
      </c>
      <c r="R41" s="148">
        <f t="shared" si="5"/>
        <v>78796.876187278162</v>
      </c>
    </row>
    <row r="42" spans="1:18" x14ac:dyDescent="0.35">
      <c r="A42" s="132">
        <f t="shared" si="6"/>
        <v>47239</v>
      </c>
      <c r="B42" s="133">
        <f t="shared" si="7"/>
        <v>29</v>
      </c>
      <c r="C42" s="134">
        <f t="shared" si="8"/>
        <v>101931.71814526676</v>
      </c>
      <c r="D42" s="135">
        <f t="shared" si="0"/>
        <v>501.16428088089492</v>
      </c>
      <c r="E42" s="135">
        <f t="shared" si="1"/>
        <v>452.51877244401055</v>
      </c>
      <c r="F42" s="135">
        <f t="shared" si="2"/>
        <v>953.68305332490547</v>
      </c>
      <c r="G42" s="134">
        <f t="shared" si="3"/>
        <v>101479.19937282275</v>
      </c>
      <c r="L42" s="187">
        <f t="shared" si="9"/>
        <v>47239</v>
      </c>
      <c r="M42" s="141">
        <f t="shared" si="10"/>
        <v>29</v>
      </c>
      <c r="N42" s="148">
        <f t="shared" si="11"/>
        <v>78796.876187278162</v>
      </c>
      <c r="O42" s="188">
        <f t="shared" si="12"/>
        <v>387.41797458745106</v>
      </c>
      <c r="P42" s="188">
        <f t="shared" si="13"/>
        <v>349.81325080652101</v>
      </c>
      <c r="Q42" s="188">
        <f t="shared" si="4"/>
        <v>737.23122539397207</v>
      </c>
      <c r="R42" s="148">
        <f t="shared" si="5"/>
        <v>78447.062936471644</v>
      </c>
    </row>
    <row r="43" spans="1:18" x14ac:dyDescent="0.35">
      <c r="A43" s="132">
        <f t="shared" si="6"/>
        <v>47270</v>
      </c>
      <c r="B43" s="133">
        <f t="shared" si="7"/>
        <v>30</v>
      </c>
      <c r="C43" s="134">
        <f t="shared" si="8"/>
        <v>101479.19937282275</v>
      </c>
      <c r="D43" s="135">
        <f t="shared" si="0"/>
        <v>498.9393969163786</v>
      </c>
      <c r="E43" s="135">
        <f t="shared" si="1"/>
        <v>454.74365640852693</v>
      </c>
      <c r="F43" s="135">
        <f t="shared" si="2"/>
        <v>953.68305332490559</v>
      </c>
      <c r="G43" s="134">
        <f t="shared" si="3"/>
        <v>101024.45571641423</v>
      </c>
      <c r="L43" s="187">
        <f t="shared" si="9"/>
        <v>47270</v>
      </c>
      <c r="M43" s="141">
        <f t="shared" si="10"/>
        <v>30</v>
      </c>
      <c r="N43" s="148">
        <f t="shared" si="11"/>
        <v>78447.062936471644</v>
      </c>
      <c r="O43" s="188">
        <f t="shared" si="12"/>
        <v>385.69805943765238</v>
      </c>
      <c r="P43" s="188">
        <f t="shared" si="13"/>
        <v>351.53316595631964</v>
      </c>
      <c r="Q43" s="188">
        <f t="shared" si="4"/>
        <v>737.23122539397195</v>
      </c>
      <c r="R43" s="148">
        <f t="shared" si="5"/>
        <v>78095.529770515321</v>
      </c>
    </row>
    <row r="44" spans="1:18" x14ac:dyDescent="0.35">
      <c r="A44" s="132">
        <f t="shared" si="6"/>
        <v>47300</v>
      </c>
      <c r="B44" s="133">
        <f t="shared" si="7"/>
        <v>31</v>
      </c>
      <c r="C44" s="134">
        <f t="shared" si="8"/>
        <v>101024.45571641423</v>
      </c>
      <c r="D44" s="135">
        <f t="shared" si="0"/>
        <v>496.70357393903652</v>
      </c>
      <c r="E44" s="135">
        <f t="shared" si="1"/>
        <v>456.9794793858689</v>
      </c>
      <c r="F44" s="135">
        <f t="shared" si="2"/>
        <v>953.68305332490536</v>
      </c>
      <c r="G44" s="134">
        <f t="shared" si="3"/>
        <v>100567.47623702836</v>
      </c>
      <c r="L44" s="187">
        <f t="shared" si="9"/>
        <v>47300</v>
      </c>
      <c r="M44" s="141">
        <f t="shared" si="10"/>
        <v>31</v>
      </c>
      <c r="N44" s="148">
        <f t="shared" si="11"/>
        <v>78095.529770515321</v>
      </c>
      <c r="O44" s="188">
        <f t="shared" si="12"/>
        <v>383.96968803836705</v>
      </c>
      <c r="P44" s="188">
        <f t="shared" si="13"/>
        <v>353.26153735560496</v>
      </c>
      <c r="Q44" s="188">
        <f t="shared" si="4"/>
        <v>737.23122539397195</v>
      </c>
      <c r="R44" s="148">
        <f t="shared" si="5"/>
        <v>77742.268233159717</v>
      </c>
    </row>
    <row r="45" spans="1:18" x14ac:dyDescent="0.35">
      <c r="A45" s="132">
        <f t="shared" si="6"/>
        <v>47331</v>
      </c>
      <c r="B45" s="133">
        <f t="shared" si="7"/>
        <v>32</v>
      </c>
      <c r="C45" s="134">
        <f t="shared" si="8"/>
        <v>100567.47623702836</v>
      </c>
      <c r="D45" s="135">
        <f t="shared" si="0"/>
        <v>494.45675816538949</v>
      </c>
      <c r="E45" s="135">
        <f t="shared" si="1"/>
        <v>459.22629515951604</v>
      </c>
      <c r="F45" s="135">
        <f t="shared" si="2"/>
        <v>953.68305332490559</v>
      </c>
      <c r="G45" s="134">
        <f t="shared" si="3"/>
        <v>100108.24994186884</v>
      </c>
      <c r="L45" s="187">
        <f t="shared" si="9"/>
        <v>47331</v>
      </c>
      <c r="M45" s="141">
        <f t="shared" si="10"/>
        <v>32</v>
      </c>
      <c r="N45" s="148">
        <f t="shared" si="11"/>
        <v>77742.268233159717</v>
      </c>
      <c r="O45" s="188">
        <f t="shared" si="12"/>
        <v>382.23281881303541</v>
      </c>
      <c r="P45" s="188">
        <f t="shared" si="13"/>
        <v>354.99840658093672</v>
      </c>
      <c r="Q45" s="188">
        <f t="shared" si="4"/>
        <v>737.23122539397218</v>
      </c>
      <c r="R45" s="148">
        <f t="shared" si="5"/>
        <v>77387.269826578777</v>
      </c>
    </row>
    <row r="46" spans="1:18" x14ac:dyDescent="0.35">
      <c r="A46" s="132">
        <f t="shared" si="6"/>
        <v>47362</v>
      </c>
      <c r="B46" s="133">
        <f t="shared" si="7"/>
        <v>33</v>
      </c>
      <c r="C46" s="134">
        <f t="shared" si="8"/>
        <v>100108.24994186884</v>
      </c>
      <c r="D46" s="135">
        <f t="shared" si="0"/>
        <v>492.19889554752189</v>
      </c>
      <c r="E46" s="135">
        <f t="shared" si="1"/>
        <v>461.48415777738364</v>
      </c>
      <c r="F46" s="135">
        <f t="shared" si="2"/>
        <v>953.68305332490559</v>
      </c>
      <c r="G46" s="134">
        <f t="shared" si="3"/>
        <v>99646.765784091462</v>
      </c>
      <c r="L46" s="187">
        <f t="shared" si="9"/>
        <v>47362</v>
      </c>
      <c r="M46" s="141">
        <f t="shared" si="10"/>
        <v>33</v>
      </c>
      <c r="N46" s="148">
        <f t="shared" si="11"/>
        <v>77387.269826578777</v>
      </c>
      <c r="O46" s="188">
        <f t="shared" si="12"/>
        <v>380.4874099806791</v>
      </c>
      <c r="P46" s="188">
        <f t="shared" si="13"/>
        <v>356.74381541329291</v>
      </c>
      <c r="Q46" s="188">
        <f t="shared" si="4"/>
        <v>737.23122539397195</v>
      </c>
      <c r="R46" s="148">
        <f t="shared" si="5"/>
        <v>77030.526011165479</v>
      </c>
    </row>
    <row r="47" spans="1:18" x14ac:dyDescent="0.35">
      <c r="A47" s="132">
        <f t="shared" si="6"/>
        <v>47392</v>
      </c>
      <c r="B47" s="133">
        <f t="shared" si="7"/>
        <v>34</v>
      </c>
      <c r="C47" s="134">
        <f t="shared" si="8"/>
        <v>99646.765784091462</v>
      </c>
      <c r="D47" s="135">
        <f t="shared" si="0"/>
        <v>489.929931771783</v>
      </c>
      <c r="E47" s="135">
        <f t="shared" si="1"/>
        <v>463.75312155312253</v>
      </c>
      <c r="F47" s="135">
        <f t="shared" si="2"/>
        <v>953.68305332490559</v>
      </c>
      <c r="G47" s="134">
        <f t="shared" si="3"/>
        <v>99183.012662538342</v>
      </c>
      <c r="L47" s="187">
        <f t="shared" si="9"/>
        <v>47392</v>
      </c>
      <c r="M47" s="141">
        <f t="shared" si="10"/>
        <v>34</v>
      </c>
      <c r="N47" s="148">
        <f t="shared" si="11"/>
        <v>77030.526011165479</v>
      </c>
      <c r="O47" s="188">
        <f t="shared" si="12"/>
        <v>378.73341955489707</v>
      </c>
      <c r="P47" s="188">
        <f t="shared" si="13"/>
        <v>358.49780583907494</v>
      </c>
      <c r="Q47" s="188">
        <f t="shared" si="4"/>
        <v>737.23122539397195</v>
      </c>
      <c r="R47" s="148">
        <f t="shared" si="5"/>
        <v>76672.028205326409</v>
      </c>
    </row>
    <row r="48" spans="1:18" x14ac:dyDescent="0.35">
      <c r="A48" s="132">
        <f t="shared" si="6"/>
        <v>47423</v>
      </c>
      <c r="B48" s="133">
        <f t="shared" si="7"/>
        <v>35</v>
      </c>
      <c r="C48" s="134">
        <f t="shared" si="8"/>
        <v>99183.012662538342</v>
      </c>
      <c r="D48" s="135">
        <f t="shared" si="0"/>
        <v>487.64981225748022</v>
      </c>
      <c r="E48" s="135">
        <f t="shared" si="1"/>
        <v>466.03324106742537</v>
      </c>
      <c r="F48" s="135">
        <f t="shared" si="2"/>
        <v>953.68305332490559</v>
      </c>
      <c r="G48" s="134">
        <f t="shared" si="3"/>
        <v>98716.979421470911</v>
      </c>
      <c r="L48" s="187">
        <f t="shared" si="9"/>
        <v>47423</v>
      </c>
      <c r="M48" s="141">
        <f t="shared" si="10"/>
        <v>35</v>
      </c>
      <c r="N48" s="148">
        <f t="shared" si="11"/>
        <v>76672.028205326409</v>
      </c>
      <c r="O48" s="188">
        <f t="shared" si="12"/>
        <v>376.97080534285499</v>
      </c>
      <c r="P48" s="188">
        <f t="shared" si="13"/>
        <v>360.26042005111714</v>
      </c>
      <c r="Q48" s="188">
        <f t="shared" si="4"/>
        <v>737.23122539397218</v>
      </c>
      <c r="R48" s="148">
        <f t="shared" si="5"/>
        <v>76311.767785275297</v>
      </c>
    </row>
    <row r="49" spans="1:18" x14ac:dyDescent="0.35">
      <c r="A49" s="132">
        <f t="shared" si="6"/>
        <v>47453</v>
      </c>
      <c r="B49" s="133">
        <f t="shared" si="7"/>
        <v>36</v>
      </c>
      <c r="C49" s="134">
        <f t="shared" si="8"/>
        <v>98716.979421470911</v>
      </c>
      <c r="D49" s="135">
        <f t="shared" si="0"/>
        <v>485.35848215556535</v>
      </c>
      <c r="E49" s="135">
        <f t="shared" si="1"/>
        <v>468.32457116934023</v>
      </c>
      <c r="F49" s="135">
        <f t="shared" si="2"/>
        <v>953.68305332490559</v>
      </c>
      <c r="G49" s="134">
        <f t="shared" si="3"/>
        <v>98248.654850301566</v>
      </c>
      <c r="L49" s="187">
        <f t="shared" si="9"/>
        <v>47453</v>
      </c>
      <c r="M49" s="141">
        <f t="shared" si="10"/>
        <v>36</v>
      </c>
      <c r="N49" s="148">
        <f t="shared" si="11"/>
        <v>76311.767785275297</v>
      </c>
      <c r="O49" s="188">
        <f t="shared" si="12"/>
        <v>375.19952494427025</v>
      </c>
      <c r="P49" s="188">
        <f t="shared" si="13"/>
        <v>362.03170044970176</v>
      </c>
      <c r="Q49" s="188">
        <f t="shared" si="4"/>
        <v>737.23122539397195</v>
      </c>
      <c r="R49" s="148">
        <f t="shared" si="5"/>
        <v>75949.736084825592</v>
      </c>
    </row>
    <row r="50" spans="1:18" x14ac:dyDescent="0.35">
      <c r="A50" s="132">
        <f t="shared" si="6"/>
        <v>47484</v>
      </c>
      <c r="B50" s="133">
        <f t="shared" si="7"/>
        <v>37</v>
      </c>
      <c r="C50" s="134">
        <f t="shared" si="8"/>
        <v>98248.654850301566</v>
      </c>
      <c r="D50" s="135">
        <f t="shared" si="0"/>
        <v>483.05588634731618</v>
      </c>
      <c r="E50" s="135">
        <f t="shared" si="1"/>
        <v>470.62716697758941</v>
      </c>
      <c r="F50" s="135">
        <f t="shared" si="2"/>
        <v>953.68305332490559</v>
      </c>
      <c r="G50" s="134">
        <f t="shared" si="3"/>
        <v>97778.027683323977</v>
      </c>
      <c r="L50" s="187">
        <f t="shared" si="9"/>
        <v>47484</v>
      </c>
      <c r="M50" s="141">
        <f t="shared" si="10"/>
        <v>37</v>
      </c>
      <c r="N50" s="148">
        <f t="shared" si="11"/>
        <v>75949.736084825592</v>
      </c>
      <c r="O50" s="188">
        <f t="shared" si="12"/>
        <v>373.41953575039264</v>
      </c>
      <c r="P50" s="188">
        <f t="shared" si="13"/>
        <v>363.81168964357948</v>
      </c>
      <c r="Q50" s="188">
        <f t="shared" si="4"/>
        <v>737.23122539397218</v>
      </c>
      <c r="R50" s="148">
        <f t="shared" si="5"/>
        <v>75585.92439518201</v>
      </c>
    </row>
    <row r="51" spans="1:18" x14ac:dyDescent="0.35">
      <c r="A51" s="132">
        <f t="shared" si="6"/>
        <v>47515</v>
      </c>
      <c r="B51" s="133">
        <f t="shared" si="7"/>
        <v>38</v>
      </c>
      <c r="C51" s="134">
        <f t="shared" si="8"/>
        <v>97778.027683323977</v>
      </c>
      <c r="D51" s="135">
        <f t="shared" si="0"/>
        <v>480.74196944300951</v>
      </c>
      <c r="E51" s="135">
        <f t="shared" si="1"/>
        <v>472.94108388189591</v>
      </c>
      <c r="F51" s="135">
        <f t="shared" si="2"/>
        <v>953.68305332490536</v>
      </c>
      <c r="G51" s="134">
        <f t="shared" si="3"/>
        <v>97305.086599442075</v>
      </c>
      <c r="L51" s="187">
        <f t="shared" si="9"/>
        <v>47515</v>
      </c>
      <c r="M51" s="141">
        <f t="shared" si="10"/>
        <v>38</v>
      </c>
      <c r="N51" s="148">
        <f t="shared" si="11"/>
        <v>75585.92439518201</v>
      </c>
      <c r="O51" s="188">
        <f t="shared" si="12"/>
        <v>371.63079494297824</v>
      </c>
      <c r="P51" s="188">
        <f t="shared" si="13"/>
        <v>365.60043045099366</v>
      </c>
      <c r="Q51" s="188">
        <f t="shared" si="4"/>
        <v>737.23122539397195</v>
      </c>
      <c r="R51" s="148">
        <f t="shared" si="5"/>
        <v>75220.323964731011</v>
      </c>
    </row>
    <row r="52" spans="1:18" x14ac:dyDescent="0.35">
      <c r="A52" s="132">
        <f t="shared" si="6"/>
        <v>47543</v>
      </c>
      <c r="B52" s="133">
        <f t="shared" si="7"/>
        <v>39</v>
      </c>
      <c r="C52" s="134">
        <f t="shared" si="8"/>
        <v>97305.086599442075</v>
      </c>
      <c r="D52" s="135">
        <f t="shared" si="0"/>
        <v>478.4166757805902</v>
      </c>
      <c r="E52" s="135">
        <f t="shared" si="1"/>
        <v>475.26637754431528</v>
      </c>
      <c r="F52" s="135">
        <f t="shared" si="2"/>
        <v>953.68305332490547</v>
      </c>
      <c r="G52" s="134">
        <f t="shared" si="3"/>
        <v>96829.820221897753</v>
      </c>
      <c r="L52" s="187">
        <f t="shared" si="9"/>
        <v>47543</v>
      </c>
      <c r="M52" s="141">
        <f t="shared" si="10"/>
        <v>39</v>
      </c>
      <c r="N52" s="148">
        <f t="shared" si="11"/>
        <v>75220.323964731011</v>
      </c>
      <c r="O52" s="188">
        <f t="shared" si="12"/>
        <v>369.83325949326087</v>
      </c>
      <c r="P52" s="188">
        <f t="shared" si="13"/>
        <v>367.39796590071109</v>
      </c>
      <c r="Q52" s="188">
        <f t="shared" si="4"/>
        <v>737.23122539397195</v>
      </c>
      <c r="R52" s="148">
        <f t="shared" si="5"/>
        <v>74852.925998830295</v>
      </c>
    </row>
    <row r="53" spans="1:18" x14ac:dyDescent="0.35">
      <c r="A53" s="132">
        <f t="shared" si="6"/>
        <v>47574</v>
      </c>
      <c r="B53" s="133">
        <f t="shared" si="7"/>
        <v>40</v>
      </c>
      <c r="C53" s="134">
        <f t="shared" si="8"/>
        <v>96829.820221897753</v>
      </c>
      <c r="D53" s="135">
        <f t="shared" si="0"/>
        <v>476.07994942433072</v>
      </c>
      <c r="E53" s="135">
        <f t="shared" si="1"/>
        <v>477.60310390057475</v>
      </c>
      <c r="F53" s="135">
        <f t="shared" si="2"/>
        <v>953.68305332490547</v>
      </c>
      <c r="G53" s="134">
        <f t="shared" si="3"/>
        <v>96352.217117997177</v>
      </c>
      <c r="L53" s="187">
        <f t="shared" si="9"/>
        <v>47574</v>
      </c>
      <c r="M53" s="141">
        <f t="shared" si="10"/>
        <v>40</v>
      </c>
      <c r="N53" s="148">
        <f t="shared" si="11"/>
        <v>74852.925998830295</v>
      </c>
      <c r="O53" s="188">
        <f t="shared" si="12"/>
        <v>368.02688616091575</v>
      </c>
      <c r="P53" s="188">
        <f t="shared" si="13"/>
        <v>369.20433923305626</v>
      </c>
      <c r="Q53" s="188">
        <f t="shared" si="4"/>
        <v>737.23122539397195</v>
      </c>
      <c r="R53" s="148">
        <f t="shared" si="5"/>
        <v>74483.721659597242</v>
      </c>
    </row>
    <row r="54" spans="1:18" x14ac:dyDescent="0.35">
      <c r="A54" s="132">
        <f t="shared" si="6"/>
        <v>47604</v>
      </c>
      <c r="B54" s="133">
        <f t="shared" si="7"/>
        <v>41</v>
      </c>
      <c r="C54" s="134">
        <f t="shared" si="8"/>
        <v>96352.217117997177</v>
      </c>
      <c r="D54" s="135">
        <f t="shared" si="0"/>
        <v>473.73173416348624</v>
      </c>
      <c r="E54" s="135">
        <f t="shared" si="1"/>
        <v>479.95131916141924</v>
      </c>
      <c r="F54" s="135">
        <f t="shared" si="2"/>
        <v>953.68305332490547</v>
      </c>
      <c r="G54" s="134">
        <f t="shared" si="3"/>
        <v>95872.265798835753</v>
      </c>
      <c r="L54" s="187">
        <f t="shared" si="9"/>
        <v>47604</v>
      </c>
      <c r="M54" s="141">
        <f t="shared" si="10"/>
        <v>41</v>
      </c>
      <c r="N54" s="148">
        <f t="shared" si="11"/>
        <v>74483.721659597242</v>
      </c>
      <c r="O54" s="188">
        <f t="shared" si="12"/>
        <v>366.21163149301992</v>
      </c>
      <c r="P54" s="188">
        <f t="shared" si="13"/>
        <v>371.01959390095203</v>
      </c>
      <c r="Q54" s="188">
        <f t="shared" si="4"/>
        <v>737.23122539397195</v>
      </c>
      <c r="R54" s="148">
        <f t="shared" si="5"/>
        <v>74112.702065696285</v>
      </c>
    </row>
    <row r="55" spans="1:18" x14ac:dyDescent="0.35">
      <c r="A55" s="132">
        <f t="shared" si="6"/>
        <v>47635</v>
      </c>
      <c r="B55" s="133">
        <f t="shared" si="7"/>
        <v>42</v>
      </c>
      <c r="C55" s="134">
        <f t="shared" si="8"/>
        <v>95872.265798835753</v>
      </c>
      <c r="D55" s="135">
        <f t="shared" si="0"/>
        <v>471.3719735109425</v>
      </c>
      <c r="E55" s="135">
        <f t="shared" si="1"/>
        <v>482.31107981396292</v>
      </c>
      <c r="F55" s="135">
        <f t="shared" si="2"/>
        <v>953.68305332490536</v>
      </c>
      <c r="G55" s="134">
        <f t="shared" si="3"/>
        <v>95389.954719021785</v>
      </c>
      <c r="L55" s="187">
        <f t="shared" si="9"/>
        <v>47635</v>
      </c>
      <c r="M55" s="141">
        <f t="shared" si="10"/>
        <v>42</v>
      </c>
      <c r="N55" s="148">
        <f t="shared" si="11"/>
        <v>74112.702065696285</v>
      </c>
      <c r="O55" s="188">
        <f t="shared" si="12"/>
        <v>364.38745182300687</v>
      </c>
      <c r="P55" s="188">
        <f t="shared" si="13"/>
        <v>372.84377357096508</v>
      </c>
      <c r="Q55" s="188">
        <f t="shared" si="4"/>
        <v>737.23122539397195</v>
      </c>
      <c r="R55" s="148">
        <f t="shared" si="5"/>
        <v>73739.858292125326</v>
      </c>
    </row>
    <row r="56" spans="1:18" x14ac:dyDescent="0.35">
      <c r="A56" s="132">
        <f t="shared" si="6"/>
        <v>47665</v>
      </c>
      <c r="B56" s="133">
        <f t="shared" si="7"/>
        <v>43</v>
      </c>
      <c r="C56" s="134">
        <f t="shared" si="8"/>
        <v>95389.954719021785</v>
      </c>
      <c r="D56" s="135">
        <f t="shared" si="0"/>
        <v>469.00061070185728</v>
      </c>
      <c r="E56" s="135">
        <f t="shared" si="1"/>
        <v>484.68244262304825</v>
      </c>
      <c r="F56" s="135">
        <f t="shared" si="2"/>
        <v>953.68305332490559</v>
      </c>
      <c r="G56" s="134">
        <f t="shared" si="3"/>
        <v>94905.27227639874</v>
      </c>
      <c r="L56" s="187">
        <f t="shared" si="9"/>
        <v>47665</v>
      </c>
      <c r="M56" s="141">
        <f t="shared" si="10"/>
        <v>43</v>
      </c>
      <c r="N56" s="148">
        <f t="shared" si="11"/>
        <v>73739.858292125326</v>
      </c>
      <c r="O56" s="188">
        <f t="shared" si="12"/>
        <v>362.55430326961636</v>
      </c>
      <c r="P56" s="188">
        <f t="shared" si="13"/>
        <v>374.67692212435577</v>
      </c>
      <c r="Q56" s="188">
        <f t="shared" si="4"/>
        <v>737.23122539397218</v>
      </c>
      <c r="R56" s="148">
        <f t="shared" si="5"/>
        <v>73365.181370000966</v>
      </c>
    </row>
    <row r="57" spans="1:18" x14ac:dyDescent="0.35">
      <c r="A57" s="132">
        <f t="shared" si="6"/>
        <v>47696</v>
      </c>
      <c r="B57" s="133">
        <f t="shared" si="7"/>
        <v>44</v>
      </c>
      <c r="C57" s="134">
        <f t="shared" si="8"/>
        <v>94905.27227639874</v>
      </c>
      <c r="D57" s="135">
        <f t="shared" si="0"/>
        <v>466.61758869229408</v>
      </c>
      <c r="E57" s="135">
        <f t="shared" si="1"/>
        <v>487.06546463261157</v>
      </c>
      <c r="F57" s="135">
        <f t="shared" si="2"/>
        <v>953.68305332490559</v>
      </c>
      <c r="G57" s="134">
        <f t="shared" si="3"/>
        <v>94418.206811766126</v>
      </c>
      <c r="L57" s="187">
        <f t="shared" si="9"/>
        <v>47696</v>
      </c>
      <c r="M57" s="141">
        <f t="shared" si="10"/>
        <v>44</v>
      </c>
      <c r="N57" s="148">
        <f t="shared" si="11"/>
        <v>73365.181370000966</v>
      </c>
      <c r="O57" s="188">
        <f t="shared" si="12"/>
        <v>360.71214173583826</v>
      </c>
      <c r="P57" s="188">
        <f t="shared" si="13"/>
        <v>376.51908365813381</v>
      </c>
      <c r="Q57" s="188">
        <f t="shared" si="4"/>
        <v>737.23122539397207</v>
      </c>
      <c r="R57" s="148">
        <f t="shared" si="5"/>
        <v>72988.662286342835</v>
      </c>
    </row>
    <row r="58" spans="1:18" x14ac:dyDescent="0.35">
      <c r="A58" s="132">
        <f t="shared" si="6"/>
        <v>47727</v>
      </c>
      <c r="B58" s="133">
        <f t="shared" si="7"/>
        <v>45</v>
      </c>
      <c r="C58" s="134">
        <f t="shared" si="8"/>
        <v>94418.206811766126</v>
      </c>
      <c r="D58" s="135">
        <f t="shared" si="0"/>
        <v>464.22285015785025</v>
      </c>
      <c r="E58" s="135">
        <f t="shared" si="1"/>
        <v>489.46020316705517</v>
      </c>
      <c r="F58" s="135">
        <f t="shared" si="2"/>
        <v>953.68305332490536</v>
      </c>
      <c r="G58" s="134">
        <f t="shared" si="3"/>
        <v>93928.746608599075</v>
      </c>
      <c r="L58" s="187">
        <f t="shared" si="9"/>
        <v>47727</v>
      </c>
      <c r="M58" s="141">
        <f t="shared" si="10"/>
        <v>45</v>
      </c>
      <c r="N58" s="148">
        <f t="shared" si="11"/>
        <v>72988.662286342835</v>
      </c>
      <c r="O58" s="188">
        <f t="shared" si="12"/>
        <v>358.8609229078524</v>
      </c>
      <c r="P58" s="188">
        <f t="shared" si="13"/>
        <v>378.37030248611961</v>
      </c>
      <c r="Q58" s="188">
        <f t="shared" si="4"/>
        <v>737.23122539397195</v>
      </c>
      <c r="R58" s="148">
        <f t="shared" si="5"/>
        <v>72610.291983856718</v>
      </c>
    </row>
    <row r="59" spans="1:18" x14ac:dyDescent="0.35">
      <c r="A59" s="132">
        <f t="shared" si="6"/>
        <v>47757</v>
      </c>
      <c r="B59" s="133">
        <f t="shared" si="7"/>
        <v>46</v>
      </c>
      <c r="C59" s="134">
        <f t="shared" si="8"/>
        <v>93928.746608599075</v>
      </c>
      <c r="D59" s="135">
        <f t="shared" si="0"/>
        <v>461.81633749227888</v>
      </c>
      <c r="E59" s="135">
        <f t="shared" si="1"/>
        <v>491.8667158326266</v>
      </c>
      <c r="F59" s="135">
        <f t="shared" si="2"/>
        <v>953.68305332490547</v>
      </c>
      <c r="G59" s="134">
        <f t="shared" si="3"/>
        <v>93436.879892766447</v>
      </c>
      <c r="L59" s="187">
        <f t="shared" si="9"/>
        <v>47757</v>
      </c>
      <c r="M59" s="141">
        <f t="shared" si="10"/>
        <v>46</v>
      </c>
      <c r="N59" s="148">
        <f t="shared" si="11"/>
        <v>72610.291983856718</v>
      </c>
      <c r="O59" s="188">
        <f t="shared" si="12"/>
        <v>357.00060225396231</v>
      </c>
      <c r="P59" s="188">
        <f t="shared" si="13"/>
        <v>380.2306231400097</v>
      </c>
      <c r="Q59" s="188">
        <f t="shared" si="4"/>
        <v>737.23122539397195</v>
      </c>
      <c r="R59" s="148">
        <f t="shared" si="5"/>
        <v>72230.061360716703</v>
      </c>
    </row>
    <row r="60" spans="1:18" x14ac:dyDescent="0.35">
      <c r="A60" s="132">
        <f t="shared" si="6"/>
        <v>47788</v>
      </c>
      <c r="B60" s="133">
        <f t="shared" si="7"/>
        <v>47</v>
      </c>
      <c r="C60" s="134">
        <f t="shared" si="8"/>
        <v>93436.879892766447</v>
      </c>
      <c r="D60" s="135">
        <f t="shared" si="0"/>
        <v>459.3979928061018</v>
      </c>
      <c r="E60" s="135">
        <f t="shared" si="1"/>
        <v>494.28506051880368</v>
      </c>
      <c r="F60" s="135">
        <f t="shared" si="2"/>
        <v>953.68305332490547</v>
      </c>
      <c r="G60" s="134">
        <f t="shared" si="3"/>
        <v>92942.594832247647</v>
      </c>
      <c r="L60" s="187">
        <f t="shared" si="9"/>
        <v>47788</v>
      </c>
      <c r="M60" s="141">
        <f t="shared" si="10"/>
        <v>47</v>
      </c>
      <c r="N60" s="148">
        <f t="shared" si="11"/>
        <v>72230.061360716703</v>
      </c>
      <c r="O60" s="188">
        <f t="shared" si="12"/>
        <v>355.13113502352394</v>
      </c>
      <c r="P60" s="188">
        <f t="shared" si="13"/>
        <v>382.10009037044813</v>
      </c>
      <c r="Q60" s="188">
        <f t="shared" si="4"/>
        <v>737.23122539397207</v>
      </c>
      <c r="R60" s="148">
        <f t="shared" si="5"/>
        <v>71847.961270346248</v>
      </c>
    </row>
    <row r="61" spans="1:18" x14ac:dyDescent="0.35">
      <c r="A61" s="132">
        <f t="shared" si="6"/>
        <v>47818</v>
      </c>
      <c r="B61" s="133">
        <f t="shared" si="7"/>
        <v>48</v>
      </c>
      <c r="C61" s="134">
        <f t="shared" si="8"/>
        <v>92942.594832247647</v>
      </c>
      <c r="D61" s="135">
        <f t="shared" si="0"/>
        <v>456.96775792521765</v>
      </c>
      <c r="E61" s="135">
        <f t="shared" si="1"/>
        <v>496.7152953996877</v>
      </c>
      <c r="F61" s="135">
        <f t="shared" si="2"/>
        <v>953.68305332490536</v>
      </c>
      <c r="G61" s="134">
        <f t="shared" si="3"/>
        <v>92445.879536847962</v>
      </c>
      <c r="L61" s="187">
        <f t="shared" si="9"/>
        <v>47818</v>
      </c>
      <c r="M61" s="141">
        <f t="shared" si="10"/>
        <v>48</v>
      </c>
      <c r="N61" s="148">
        <f t="shared" si="11"/>
        <v>71847.961270346248</v>
      </c>
      <c r="O61" s="188">
        <f t="shared" si="12"/>
        <v>353.25247624586916</v>
      </c>
      <c r="P61" s="188">
        <f t="shared" si="13"/>
        <v>383.97874914810279</v>
      </c>
      <c r="Q61" s="188">
        <f t="shared" si="4"/>
        <v>737.23122539397195</v>
      </c>
      <c r="R61" s="148">
        <f t="shared" si="5"/>
        <v>71463.982521198152</v>
      </c>
    </row>
    <row r="62" spans="1:18" x14ac:dyDescent="0.35">
      <c r="A62" s="132">
        <f t="shared" si="6"/>
        <v>47849</v>
      </c>
      <c r="B62" s="133">
        <f t="shared" si="7"/>
        <v>49</v>
      </c>
      <c r="C62" s="134">
        <f t="shared" si="8"/>
        <v>92445.879536847962</v>
      </c>
      <c r="D62" s="135">
        <f t="shared" si="0"/>
        <v>454.52557438950254</v>
      </c>
      <c r="E62" s="135">
        <f t="shared" si="1"/>
        <v>499.15747893540288</v>
      </c>
      <c r="F62" s="135">
        <f t="shared" si="2"/>
        <v>953.68305332490536</v>
      </c>
      <c r="G62" s="134">
        <f t="shared" si="3"/>
        <v>91946.722057912557</v>
      </c>
      <c r="L62" s="187">
        <f t="shared" si="9"/>
        <v>47849</v>
      </c>
      <c r="M62" s="141">
        <f t="shared" si="10"/>
        <v>49</v>
      </c>
      <c r="N62" s="148">
        <f t="shared" si="11"/>
        <v>71463.982521198152</v>
      </c>
      <c r="O62" s="188">
        <f t="shared" si="12"/>
        <v>351.36458072922437</v>
      </c>
      <c r="P62" s="188">
        <f t="shared" si="13"/>
        <v>385.86664466474758</v>
      </c>
      <c r="Q62" s="188">
        <f t="shared" si="4"/>
        <v>737.23122539397195</v>
      </c>
      <c r="R62" s="148">
        <f t="shared" si="5"/>
        <v>71078.115876533411</v>
      </c>
    </row>
    <row r="63" spans="1:18" x14ac:dyDescent="0.35">
      <c r="A63" s="132">
        <f t="shared" si="6"/>
        <v>47880</v>
      </c>
      <c r="B63" s="133">
        <f t="shared" si="7"/>
        <v>50</v>
      </c>
      <c r="C63" s="134">
        <f t="shared" si="8"/>
        <v>91946.722057912557</v>
      </c>
      <c r="D63" s="135">
        <f t="shared" si="0"/>
        <v>452.07138345140351</v>
      </c>
      <c r="E63" s="135">
        <f t="shared" si="1"/>
        <v>501.61166987350202</v>
      </c>
      <c r="F63" s="135">
        <f t="shared" si="2"/>
        <v>953.68305332490559</v>
      </c>
      <c r="G63" s="134">
        <f t="shared" si="3"/>
        <v>91445.110388039058</v>
      </c>
      <c r="L63" s="187">
        <f t="shared" si="9"/>
        <v>47880</v>
      </c>
      <c r="M63" s="141">
        <f t="shared" si="10"/>
        <v>50</v>
      </c>
      <c r="N63" s="148">
        <f t="shared" si="11"/>
        <v>71078.115876533411</v>
      </c>
      <c r="O63" s="188">
        <f t="shared" si="12"/>
        <v>349.46740305962271</v>
      </c>
      <c r="P63" s="188">
        <f t="shared" si="13"/>
        <v>387.76382233434936</v>
      </c>
      <c r="Q63" s="188">
        <f t="shared" si="4"/>
        <v>737.23122539397207</v>
      </c>
      <c r="R63" s="148">
        <f t="shared" si="5"/>
        <v>70690.352054199058</v>
      </c>
    </row>
    <row r="64" spans="1:18" x14ac:dyDescent="0.35">
      <c r="A64" s="132">
        <f t="shared" si="6"/>
        <v>47908</v>
      </c>
      <c r="B64" s="133">
        <f t="shared" si="7"/>
        <v>51</v>
      </c>
      <c r="C64" s="134">
        <f t="shared" si="8"/>
        <v>91445.110388039058</v>
      </c>
      <c r="D64" s="135">
        <f t="shared" si="0"/>
        <v>449.6051260745254</v>
      </c>
      <c r="E64" s="135">
        <f t="shared" si="1"/>
        <v>504.07792725038007</v>
      </c>
      <c r="F64" s="135">
        <f t="shared" si="2"/>
        <v>953.68305332490547</v>
      </c>
      <c r="G64" s="134">
        <f t="shared" si="3"/>
        <v>90941.032460788672</v>
      </c>
      <c r="L64" s="187">
        <f t="shared" si="9"/>
        <v>47908</v>
      </c>
      <c r="M64" s="141">
        <f t="shared" si="10"/>
        <v>51</v>
      </c>
      <c r="N64" s="148">
        <f t="shared" si="11"/>
        <v>70690.352054199058</v>
      </c>
      <c r="O64" s="188">
        <f t="shared" si="12"/>
        <v>347.56089759981217</v>
      </c>
      <c r="P64" s="188">
        <f t="shared" si="13"/>
        <v>389.67032779415985</v>
      </c>
      <c r="Q64" s="188">
        <f t="shared" si="4"/>
        <v>737.23122539397195</v>
      </c>
      <c r="R64" s="148">
        <f t="shared" si="5"/>
        <v>70300.681726404902</v>
      </c>
    </row>
    <row r="65" spans="1:18" x14ac:dyDescent="0.35">
      <c r="A65" s="132">
        <f t="shared" si="6"/>
        <v>47939</v>
      </c>
      <c r="B65" s="133">
        <f t="shared" si="7"/>
        <v>52</v>
      </c>
      <c r="C65" s="134">
        <f t="shared" si="8"/>
        <v>90941.032460788672</v>
      </c>
      <c r="D65" s="135">
        <f t="shared" si="0"/>
        <v>447.12674293221107</v>
      </c>
      <c r="E65" s="135">
        <f t="shared" si="1"/>
        <v>506.55631039269434</v>
      </c>
      <c r="F65" s="135">
        <f t="shared" si="2"/>
        <v>953.68305332490536</v>
      </c>
      <c r="G65" s="134">
        <f t="shared" si="3"/>
        <v>90434.476150395974</v>
      </c>
      <c r="L65" s="187">
        <f t="shared" si="9"/>
        <v>47939</v>
      </c>
      <c r="M65" s="141">
        <f t="shared" si="10"/>
        <v>52</v>
      </c>
      <c r="N65" s="148">
        <f t="shared" si="11"/>
        <v>70300.681726404902</v>
      </c>
      <c r="O65" s="188">
        <f t="shared" si="12"/>
        <v>345.64501848815758</v>
      </c>
      <c r="P65" s="188">
        <f t="shared" si="13"/>
        <v>391.58620690581444</v>
      </c>
      <c r="Q65" s="188">
        <f t="shared" si="4"/>
        <v>737.23122539397195</v>
      </c>
      <c r="R65" s="148">
        <f t="shared" si="5"/>
        <v>69909.095519499082</v>
      </c>
    </row>
    <row r="66" spans="1:18" x14ac:dyDescent="0.35">
      <c r="A66" s="132">
        <f t="shared" si="6"/>
        <v>47969</v>
      </c>
      <c r="B66" s="133">
        <f t="shared" si="7"/>
        <v>53</v>
      </c>
      <c r="C66" s="134">
        <f t="shared" si="8"/>
        <v>90434.476150395974</v>
      </c>
      <c r="D66" s="135">
        <f t="shared" si="0"/>
        <v>444.63617440611375</v>
      </c>
      <c r="E66" s="135">
        <f t="shared" si="1"/>
        <v>509.04687891879178</v>
      </c>
      <c r="F66" s="135">
        <f t="shared" si="2"/>
        <v>953.68305332490559</v>
      </c>
      <c r="G66" s="134">
        <f t="shared" si="3"/>
        <v>89925.429271477187</v>
      </c>
      <c r="L66" s="187">
        <f t="shared" si="9"/>
        <v>47969</v>
      </c>
      <c r="M66" s="141">
        <f t="shared" si="10"/>
        <v>53</v>
      </c>
      <c r="N66" s="148">
        <f t="shared" si="11"/>
        <v>69909.095519499082</v>
      </c>
      <c r="O66" s="188">
        <f t="shared" si="12"/>
        <v>343.71971963753737</v>
      </c>
      <c r="P66" s="188">
        <f t="shared" si="13"/>
        <v>393.51150575643464</v>
      </c>
      <c r="Q66" s="188">
        <f t="shared" si="4"/>
        <v>737.23122539397195</v>
      </c>
      <c r="R66" s="148">
        <f t="shared" si="5"/>
        <v>69515.584013742642</v>
      </c>
    </row>
    <row r="67" spans="1:18" x14ac:dyDescent="0.35">
      <c r="A67" s="132">
        <f t="shared" si="6"/>
        <v>48000</v>
      </c>
      <c r="B67" s="133">
        <f t="shared" si="7"/>
        <v>54</v>
      </c>
      <c r="C67" s="134">
        <f t="shared" si="8"/>
        <v>89925.429271477187</v>
      </c>
      <c r="D67" s="135">
        <f t="shared" si="0"/>
        <v>442.13336058476301</v>
      </c>
      <c r="E67" s="135">
        <f t="shared" si="1"/>
        <v>511.54969274014263</v>
      </c>
      <c r="F67" s="135">
        <f t="shared" si="2"/>
        <v>953.68305332490559</v>
      </c>
      <c r="G67" s="134">
        <f t="shared" si="3"/>
        <v>89413.879578737047</v>
      </c>
      <c r="L67" s="187">
        <f t="shared" si="9"/>
        <v>48000</v>
      </c>
      <c r="M67" s="141">
        <f t="shared" si="10"/>
        <v>54</v>
      </c>
      <c r="N67" s="148">
        <f t="shared" si="11"/>
        <v>69515.584013742642</v>
      </c>
      <c r="O67" s="188">
        <f t="shared" si="12"/>
        <v>341.78495473423487</v>
      </c>
      <c r="P67" s="188">
        <f t="shared" si="13"/>
        <v>395.44627065973725</v>
      </c>
      <c r="Q67" s="188">
        <f t="shared" si="4"/>
        <v>737.23122539397218</v>
      </c>
      <c r="R67" s="148">
        <f t="shared" si="5"/>
        <v>69120.137743082902</v>
      </c>
    </row>
    <row r="68" spans="1:18" x14ac:dyDescent="0.35">
      <c r="A68" s="132">
        <f t="shared" si="6"/>
        <v>48030</v>
      </c>
      <c r="B68" s="133">
        <f t="shared" si="7"/>
        <v>55</v>
      </c>
      <c r="C68" s="134">
        <f t="shared" si="8"/>
        <v>89413.879578737047</v>
      </c>
      <c r="D68" s="135">
        <f t="shared" si="0"/>
        <v>439.61824126212395</v>
      </c>
      <c r="E68" s="135">
        <f t="shared" si="1"/>
        <v>514.06481206278158</v>
      </c>
      <c r="F68" s="135">
        <f t="shared" si="2"/>
        <v>953.68305332490559</v>
      </c>
      <c r="G68" s="134">
        <f t="shared" si="3"/>
        <v>88899.814766674259</v>
      </c>
      <c r="L68" s="187">
        <f t="shared" si="9"/>
        <v>48030</v>
      </c>
      <c r="M68" s="141">
        <f t="shared" si="10"/>
        <v>55</v>
      </c>
      <c r="N68" s="148">
        <f t="shared" si="11"/>
        <v>69120.137743082902</v>
      </c>
      <c r="O68" s="188">
        <f t="shared" si="12"/>
        <v>339.84067723682449</v>
      </c>
      <c r="P68" s="188">
        <f t="shared" si="13"/>
        <v>397.39054815714758</v>
      </c>
      <c r="Q68" s="188">
        <f t="shared" si="4"/>
        <v>737.23122539397207</v>
      </c>
      <c r="R68" s="148">
        <f t="shared" si="5"/>
        <v>68722.74719492576</v>
      </c>
    </row>
    <row r="69" spans="1:18" x14ac:dyDescent="0.35">
      <c r="A69" s="132">
        <f t="shared" si="6"/>
        <v>48061</v>
      </c>
      <c r="B69" s="133">
        <f t="shared" si="7"/>
        <v>56</v>
      </c>
      <c r="C69" s="134">
        <f t="shared" si="8"/>
        <v>88899.814766674259</v>
      </c>
      <c r="D69" s="135">
        <f t="shared" si="0"/>
        <v>437.09075593614858</v>
      </c>
      <c r="E69" s="135">
        <f t="shared" si="1"/>
        <v>516.59229738875683</v>
      </c>
      <c r="F69" s="135">
        <f t="shared" si="2"/>
        <v>953.68305332490536</v>
      </c>
      <c r="G69" s="134">
        <f t="shared" si="3"/>
        <v>88383.222469285509</v>
      </c>
      <c r="L69" s="187">
        <f t="shared" si="9"/>
        <v>48061</v>
      </c>
      <c r="M69" s="141">
        <f t="shared" si="10"/>
        <v>56</v>
      </c>
      <c r="N69" s="148">
        <f t="shared" si="11"/>
        <v>68722.74719492576</v>
      </c>
      <c r="O69" s="188">
        <f t="shared" si="12"/>
        <v>337.8868403750518</v>
      </c>
      <c r="P69" s="188">
        <f t="shared" si="13"/>
        <v>399.34438501892015</v>
      </c>
      <c r="Q69" s="188">
        <f t="shared" si="4"/>
        <v>737.23122539397195</v>
      </c>
      <c r="R69" s="148">
        <f t="shared" si="5"/>
        <v>68323.402809906838</v>
      </c>
    </row>
    <row r="70" spans="1:18" x14ac:dyDescent="0.35">
      <c r="A70" s="132">
        <f t="shared" si="6"/>
        <v>48092</v>
      </c>
      <c r="B70" s="133">
        <f t="shared" si="7"/>
        <v>57</v>
      </c>
      <c r="C70" s="134">
        <f t="shared" si="8"/>
        <v>88383.222469285509</v>
      </c>
      <c r="D70" s="135">
        <f t="shared" si="0"/>
        <v>434.55084380732052</v>
      </c>
      <c r="E70" s="135">
        <f t="shared" si="1"/>
        <v>519.13220951758501</v>
      </c>
      <c r="F70" s="135">
        <f t="shared" si="2"/>
        <v>953.68305332490559</v>
      </c>
      <c r="G70" s="134">
        <f t="shared" si="3"/>
        <v>87864.090259767923</v>
      </c>
      <c r="L70" s="187">
        <f t="shared" si="9"/>
        <v>48092</v>
      </c>
      <c r="M70" s="141">
        <f t="shared" si="10"/>
        <v>57</v>
      </c>
      <c r="N70" s="148">
        <f t="shared" si="11"/>
        <v>68323.402809906838</v>
      </c>
      <c r="O70" s="188">
        <f t="shared" si="12"/>
        <v>335.92339714870877</v>
      </c>
      <c r="P70" s="188">
        <f t="shared" si="13"/>
        <v>401.30782824526329</v>
      </c>
      <c r="Q70" s="188">
        <f t="shared" si="4"/>
        <v>737.23122539397207</v>
      </c>
      <c r="R70" s="148">
        <f t="shared" si="5"/>
        <v>67922.094981661576</v>
      </c>
    </row>
    <row r="71" spans="1:18" x14ac:dyDescent="0.35">
      <c r="A71" s="132">
        <f t="shared" si="6"/>
        <v>48122</v>
      </c>
      <c r="B71" s="133">
        <f t="shared" si="7"/>
        <v>58</v>
      </c>
      <c r="C71" s="134">
        <f t="shared" si="8"/>
        <v>87864.090259767923</v>
      </c>
      <c r="D71" s="135">
        <f t="shared" si="0"/>
        <v>431.99844377719234</v>
      </c>
      <c r="E71" s="135">
        <f t="shared" si="1"/>
        <v>521.68460954771319</v>
      </c>
      <c r="F71" s="135">
        <f t="shared" si="2"/>
        <v>953.68305332490559</v>
      </c>
      <c r="G71" s="134">
        <f t="shared" si="3"/>
        <v>87342.405650220215</v>
      </c>
      <c r="L71" s="187">
        <f t="shared" si="9"/>
        <v>48122</v>
      </c>
      <c r="M71" s="141">
        <f t="shared" si="10"/>
        <v>58</v>
      </c>
      <c r="N71" s="148">
        <f t="shared" si="11"/>
        <v>67922.094981661576</v>
      </c>
      <c r="O71" s="188">
        <f t="shared" si="12"/>
        <v>333.95030032650288</v>
      </c>
      <c r="P71" s="188">
        <f t="shared" si="13"/>
        <v>403.28092506746913</v>
      </c>
      <c r="Q71" s="188">
        <f t="shared" si="4"/>
        <v>737.23122539397195</v>
      </c>
      <c r="R71" s="148">
        <f t="shared" si="5"/>
        <v>67518.814056594099</v>
      </c>
    </row>
    <row r="72" spans="1:18" x14ac:dyDescent="0.35">
      <c r="A72" s="132">
        <f t="shared" si="6"/>
        <v>48153</v>
      </c>
      <c r="B72" s="133">
        <f t="shared" si="7"/>
        <v>59</v>
      </c>
      <c r="C72" s="134">
        <f t="shared" si="8"/>
        <v>87342.405650220215</v>
      </c>
      <c r="D72" s="135">
        <f t="shared" si="0"/>
        <v>429.4334944469162</v>
      </c>
      <c r="E72" s="135">
        <f t="shared" si="1"/>
        <v>524.24955887798933</v>
      </c>
      <c r="F72" s="135">
        <f t="shared" si="2"/>
        <v>953.68305332490559</v>
      </c>
      <c r="G72" s="134">
        <f t="shared" si="3"/>
        <v>86818.156091342229</v>
      </c>
      <c r="L72" s="187">
        <f t="shared" si="9"/>
        <v>48153</v>
      </c>
      <c r="M72" s="141">
        <f t="shared" si="10"/>
        <v>59</v>
      </c>
      <c r="N72" s="148">
        <f t="shared" si="11"/>
        <v>67518.814056594099</v>
      </c>
      <c r="O72" s="188">
        <f t="shared" si="12"/>
        <v>331.96750244492119</v>
      </c>
      <c r="P72" s="188">
        <f t="shared" si="13"/>
        <v>405.26372294905082</v>
      </c>
      <c r="Q72" s="188">
        <f t="shared" si="4"/>
        <v>737.23122539397195</v>
      </c>
      <c r="R72" s="148">
        <f t="shared" si="5"/>
        <v>67113.550333645049</v>
      </c>
    </row>
    <row r="73" spans="1:18" x14ac:dyDescent="0.35">
      <c r="A73" s="132">
        <f t="shared" si="6"/>
        <v>48183</v>
      </c>
      <c r="B73" s="133">
        <f t="shared" si="7"/>
        <v>60</v>
      </c>
      <c r="C73" s="134">
        <f t="shared" si="8"/>
        <v>86818.156091342229</v>
      </c>
      <c r="D73" s="135">
        <f t="shared" si="0"/>
        <v>426.8559341157661</v>
      </c>
      <c r="E73" s="135">
        <f t="shared" si="1"/>
        <v>526.82711920913948</v>
      </c>
      <c r="F73" s="135">
        <f t="shared" si="2"/>
        <v>953.68305332490559</v>
      </c>
      <c r="G73" s="134">
        <f t="shared" si="3"/>
        <v>86291.328972133095</v>
      </c>
      <c r="L73" s="187">
        <f t="shared" si="9"/>
        <v>48183</v>
      </c>
      <c r="M73" s="141">
        <f t="shared" si="10"/>
        <v>60</v>
      </c>
      <c r="N73" s="148">
        <f t="shared" si="11"/>
        <v>67113.550333645049</v>
      </c>
      <c r="O73" s="188">
        <f t="shared" si="12"/>
        <v>329.97495580708835</v>
      </c>
      <c r="P73" s="188">
        <f t="shared" si="13"/>
        <v>407.25626958688366</v>
      </c>
      <c r="Q73" s="188">
        <f t="shared" si="4"/>
        <v>737.23122539397195</v>
      </c>
      <c r="R73" s="148">
        <f t="shared" si="5"/>
        <v>66706.294064058166</v>
      </c>
    </row>
    <row r="74" spans="1:18" x14ac:dyDescent="0.35">
      <c r="A74" s="132">
        <f t="shared" si="6"/>
        <v>48214</v>
      </c>
      <c r="B74" s="133">
        <f t="shared" si="7"/>
        <v>61</v>
      </c>
      <c r="C74" s="134">
        <f t="shared" si="8"/>
        <v>86291.328972133095</v>
      </c>
      <c r="D74" s="135">
        <f t="shared" si="0"/>
        <v>424.26570077965437</v>
      </c>
      <c r="E74" s="135">
        <f t="shared" si="1"/>
        <v>529.41735254525111</v>
      </c>
      <c r="F74" s="135">
        <f t="shared" si="2"/>
        <v>953.68305332490547</v>
      </c>
      <c r="G74" s="134">
        <f t="shared" si="3"/>
        <v>85761.911619587845</v>
      </c>
      <c r="L74" s="187">
        <f t="shared" si="9"/>
        <v>48214</v>
      </c>
      <c r="M74" s="141">
        <f t="shared" si="10"/>
        <v>61</v>
      </c>
      <c r="N74" s="148">
        <f t="shared" si="11"/>
        <v>66706.294064058166</v>
      </c>
      <c r="O74" s="188">
        <f t="shared" si="12"/>
        <v>327.97261248161942</v>
      </c>
      <c r="P74" s="188">
        <f t="shared" si="13"/>
        <v>409.25861291235253</v>
      </c>
      <c r="Q74" s="188">
        <f t="shared" si="4"/>
        <v>737.23122539397195</v>
      </c>
      <c r="R74" s="148">
        <f t="shared" si="5"/>
        <v>66297.035451145814</v>
      </c>
    </row>
    <row r="75" spans="1:18" x14ac:dyDescent="0.35">
      <c r="A75" s="132">
        <f t="shared" si="6"/>
        <v>48245</v>
      </c>
      <c r="B75" s="133">
        <f t="shared" si="7"/>
        <v>62</v>
      </c>
      <c r="C75" s="134">
        <f t="shared" si="8"/>
        <v>85761.911619587845</v>
      </c>
      <c r="D75" s="135">
        <f t="shared" si="0"/>
        <v>421.66273212964029</v>
      </c>
      <c r="E75" s="135">
        <f t="shared" si="1"/>
        <v>532.0203211952653</v>
      </c>
      <c r="F75" s="135">
        <f t="shared" si="2"/>
        <v>953.68305332490559</v>
      </c>
      <c r="G75" s="134">
        <f t="shared" si="3"/>
        <v>85229.891298392584</v>
      </c>
      <c r="L75" s="187">
        <f t="shared" si="9"/>
        <v>48245</v>
      </c>
      <c r="M75" s="141">
        <f t="shared" si="10"/>
        <v>62</v>
      </c>
      <c r="N75" s="148">
        <f t="shared" si="11"/>
        <v>66297.035451145814</v>
      </c>
      <c r="O75" s="188">
        <f t="shared" si="12"/>
        <v>325.96042430146713</v>
      </c>
      <c r="P75" s="188">
        <f t="shared" si="13"/>
        <v>411.270801092505</v>
      </c>
      <c r="Q75" s="188">
        <f t="shared" si="4"/>
        <v>737.23122539397218</v>
      </c>
      <c r="R75" s="148">
        <f t="shared" si="5"/>
        <v>65885.764650053316</v>
      </c>
    </row>
    <row r="76" spans="1:18" x14ac:dyDescent="0.35">
      <c r="A76" s="132">
        <f t="shared" si="6"/>
        <v>48274</v>
      </c>
      <c r="B76" s="133">
        <f t="shared" si="7"/>
        <v>63</v>
      </c>
      <c r="C76" s="134">
        <f t="shared" si="8"/>
        <v>85229.891298392584</v>
      </c>
      <c r="D76" s="135">
        <f t="shared" si="0"/>
        <v>419.04696555043023</v>
      </c>
      <c r="E76" s="135">
        <f t="shared" si="1"/>
        <v>534.6360877744753</v>
      </c>
      <c r="F76" s="135">
        <f t="shared" si="2"/>
        <v>953.68305332490559</v>
      </c>
      <c r="G76" s="134">
        <f t="shared" si="3"/>
        <v>84695.25521061811</v>
      </c>
      <c r="L76" s="187">
        <f t="shared" si="9"/>
        <v>48274</v>
      </c>
      <c r="M76" s="141">
        <f t="shared" si="10"/>
        <v>63</v>
      </c>
      <c r="N76" s="148">
        <f t="shared" si="11"/>
        <v>65885.764650053316</v>
      </c>
      <c r="O76" s="188">
        <f t="shared" si="12"/>
        <v>323.93834286276228</v>
      </c>
      <c r="P76" s="188">
        <f t="shared" si="13"/>
        <v>413.29288253120967</v>
      </c>
      <c r="Q76" s="188">
        <f t="shared" si="4"/>
        <v>737.23122539397195</v>
      </c>
      <c r="R76" s="148">
        <f t="shared" si="5"/>
        <v>65472.471767522104</v>
      </c>
    </row>
    <row r="77" spans="1:18" x14ac:dyDescent="0.35">
      <c r="A77" s="132">
        <f t="shared" si="6"/>
        <v>48305</v>
      </c>
      <c r="B77" s="133">
        <f t="shared" si="7"/>
        <v>64</v>
      </c>
      <c r="C77" s="134">
        <f t="shared" si="8"/>
        <v>84695.25521061811</v>
      </c>
      <c r="D77" s="135">
        <f t="shared" si="0"/>
        <v>416.41833811887233</v>
      </c>
      <c r="E77" s="135">
        <f t="shared" si="1"/>
        <v>537.26471520603309</v>
      </c>
      <c r="F77" s="135">
        <f t="shared" si="2"/>
        <v>953.68305332490536</v>
      </c>
      <c r="G77" s="134">
        <f t="shared" si="3"/>
        <v>84157.990495412072</v>
      </c>
      <c r="L77" s="187">
        <f t="shared" si="9"/>
        <v>48305</v>
      </c>
      <c r="M77" s="141">
        <f t="shared" si="10"/>
        <v>64</v>
      </c>
      <c r="N77" s="148">
        <f t="shared" si="11"/>
        <v>65472.471767522104</v>
      </c>
      <c r="O77" s="188">
        <f t="shared" si="12"/>
        <v>321.9063195236505</v>
      </c>
      <c r="P77" s="188">
        <f t="shared" si="13"/>
        <v>415.32490587032146</v>
      </c>
      <c r="Q77" s="188">
        <f t="shared" si="4"/>
        <v>737.23122539397195</v>
      </c>
      <c r="R77" s="148">
        <f t="shared" si="5"/>
        <v>65057.146861651781</v>
      </c>
    </row>
    <row r="78" spans="1:18" x14ac:dyDescent="0.35">
      <c r="A78" s="132">
        <f t="shared" si="6"/>
        <v>48335</v>
      </c>
      <c r="B78" s="133">
        <f t="shared" si="7"/>
        <v>65</v>
      </c>
      <c r="C78" s="134">
        <f t="shared" si="8"/>
        <v>84157.990495412072</v>
      </c>
      <c r="D78" s="135">
        <f t="shared" ref="D78:D141" si="14">IF(B78="","",IPMT($E$10/12,B78,$E$7,-$E$8,$E$9,0))</f>
        <v>413.77678660244271</v>
      </c>
      <c r="E78" s="135">
        <f t="shared" ref="E78:E141" si="15">IF(B78="","",PPMT($E$10/12,B78,$E$7,-$E$8,$E$9,0))</f>
        <v>539.90626672246287</v>
      </c>
      <c r="F78" s="135">
        <f t="shared" si="2"/>
        <v>953.68305332490559</v>
      </c>
      <c r="G78" s="134">
        <f t="shared" si="3"/>
        <v>83618.084228689608</v>
      </c>
      <c r="L78" s="187">
        <f t="shared" si="9"/>
        <v>48335</v>
      </c>
      <c r="M78" s="141">
        <f t="shared" si="10"/>
        <v>65</v>
      </c>
      <c r="N78" s="148">
        <f t="shared" si="11"/>
        <v>65057.146861651781</v>
      </c>
      <c r="O78" s="188">
        <f t="shared" si="12"/>
        <v>319.86430540312148</v>
      </c>
      <c r="P78" s="188">
        <f t="shared" si="13"/>
        <v>417.36691999085065</v>
      </c>
      <c r="Q78" s="188">
        <f t="shared" si="4"/>
        <v>737.23122539397218</v>
      </c>
      <c r="R78" s="148">
        <f t="shared" si="5"/>
        <v>64639.779941660934</v>
      </c>
    </row>
    <row r="79" spans="1:18" x14ac:dyDescent="0.35">
      <c r="A79" s="132">
        <f t="shared" si="6"/>
        <v>48366</v>
      </c>
      <c r="B79" s="133">
        <f t="shared" si="7"/>
        <v>66</v>
      </c>
      <c r="C79" s="134">
        <f t="shared" si="8"/>
        <v>83618.084228689608</v>
      </c>
      <c r="D79" s="135">
        <f t="shared" si="14"/>
        <v>411.12224745772397</v>
      </c>
      <c r="E79" s="135">
        <f t="shared" si="15"/>
        <v>542.56080586718156</v>
      </c>
      <c r="F79" s="135">
        <f t="shared" ref="F79:F142" si="16">IF(B79="","",SUM(D79:E79))</f>
        <v>953.68305332490559</v>
      </c>
      <c r="G79" s="134">
        <f t="shared" ref="G79:G142" si="17">IF(B79="","",SUM(C79)-SUM(E79))</f>
        <v>83075.523422822429</v>
      </c>
      <c r="L79" s="187">
        <f t="shared" si="9"/>
        <v>48366</v>
      </c>
      <c r="M79" s="141">
        <f t="shared" si="10"/>
        <v>66</v>
      </c>
      <c r="N79" s="148">
        <f t="shared" si="11"/>
        <v>64639.779941660934</v>
      </c>
      <c r="O79" s="188">
        <f t="shared" si="12"/>
        <v>317.81225137983307</v>
      </c>
      <c r="P79" s="188">
        <f t="shared" si="13"/>
        <v>419.418974014139</v>
      </c>
      <c r="Q79" s="188">
        <f t="shared" ref="Q79:Q142" si="18">IF(M79="","",SUM(O79:P79))</f>
        <v>737.23122539397207</v>
      </c>
      <c r="R79" s="148">
        <f t="shared" ref="R79:R142" si="19">IF(M79="","",SUM(N79)-SUM(P79))</f>
        <v>64220.360967646797</v>
      </c>
    </row>
    <row r="80" spans="1:18" x14ac:dyDescent="0.35">
      <c r="A80" s="132">
        <f t="shared" ref="A80:A143" si="20">IF(B80="","",EDATE(A79,1))</f>
        <v>48396</v>
      </c>
      <c r="B80" s="133">
        <f t="shared" ref="B80:B143" si="21">IF(B79="","",IF(SUM(B79)+1&lt;=$E$7,SUM(B79)+1,""))</f>
        <v>67</v>
      </c>
      <c r="C80" s="134">
        <f t="shared" ref="C80:C143" si="22">IF(B80="","",G79)</f>
        <v>83075.523422822429</v>
      </c>
      <c r="D80" s="135">
        <f t="shared" si="14"/>
        <v>408.45465682887698</v>
      </c>
      <c r="E80" s="135">
        <f t="shared" si="15"/>
        <v>545.22839649602849</v>
      </c>
      <c r="F80" s="135">
        <f t="shared" si="16"/>
        <v>953.68305332490547</v>
      </c>
      <c r="G80" s="134">
        <f t="shared" si="17"/>
        <v>82530.295026326407</v>
      </c>
      <c r="L80" s="187">
        <f t="shared" ref="L80:L143" si="23">IF(M80="","",EDATE(L79,1))</f>
        <v>48396</v>
      </c>
      <c r="M80" s="141">
        <f t="shared" ref="M80:M143" si="24">IF(M79="","",IF(SUM(M79)+1&lt;=$P$7,SUM(M79)+1,""))</f>
        <v>67</v>
      </c>
      <c r="N80" s="148">
        <f t="shared" ref="N80:N143" si="25">IF(M80="","",R79)</f>
        <v>64220.360967646797</v>
      </c>
      <c r="O80" s="188">
        <f t="shared" ref="O80:O143" si="26">IF(M80="","",IPMT($P$10/12,M80,$P$7,-$P$8,$P$9,0))</f>
        <v>315.75010809093027</v>
      </c>
      <c r="P80" s="188">
        <f t="shared" ref="P80:P143" si="27">IF(M80="","",PPMT($P$10/12,M80,$P$7,-$P$8,$P$9,0))</f>
        <v>421.4811173030418</v>
      </c>
      <c r="Q80" s="188">
        <f t="shared" si="18"/>
        <v>737.23122539397207</v>
      </c>
      <c r="R80" s="148">
        <f t="shared" si="19"/>
        <v>63798.879850343757</v>
      </c>
    </row>
    <row r="81" spans="1:18" x14ac:dyDescent="0.35">
      <c r="A81" s="132">
        <f t="shared" si="20"/>
        <v>48427</v>
      </c>
      <c r="B81" s="133">
        <f t="shared" si="21"/>
        <v>68</v>
      </c>
      <c r="C81" s="134">
        <f t="shared" si="22"/>
        <v>82530.295026326407</v>
      </c>
      <c r="D81" s="135">
        <f t="shared" si="14"/>
        <v>405.77395054610486</v>
      </c>
      <c r="E81" s="135">
        <f t="shared" si="15"/>
        <v>547.90910277880062</v>
      </c>
      <c r="F81" s="135">
        <f t="shared" si="16"/>
        <v>953.68305332490547</v>
      </c>
      <c r="G81" s="134">
        <f t="shared" si="17"/>
        <v>81982.385923547612</v>
      </c>
      <c r="L81" s="187">
        <f t="shared" si="23"/>
        <v>48427</v>
      </c>
      <c r="M81" s="141">
        <f t="shared" si="24"/>
        <v>68</v>
      </c>
      <c r="N81" s="148">
        <f t="shared" si="25"/>
        <v>63798.879850343757</v>
      </c>
      <c r="O81" s="188">
        <f t="shared" si="26"/>
        <v>313.67782593085695</v>
      </c>
      <c r="P81" s="188">
        <f t="shared" si="27"/>
        <v>423.55339946311511</v>
      </c>
      <c r="Q81" s="188">
        <f t="shared" si="18"/>
        <v>737.23122539397207</v>
      </c>
      <c r="R81" s="148">
        <f t="shared" si="19"/>
        <v>63375.326450880639</v>
      </c>
    </row>
    <row r="82" spans="1:18" x14ac:dyDescent="0.35">
      <c r="A82" s="132">
        <f t="shared" si="20"/>
        <v>48458</v>
      </c>
      <c r="B82" s="133">
        <f t="shared" si="21"/>
        <v>69</v>
      </c>
      <c r="C82" s="134">
        <f t="shared" si="22"/>
        <v>81982.385923547612</v>
      </c>
      <c r="D82" s="135">
        <f t="shared" si="14"/>
        <v>403.08006412410901</v>
      </c>
      <c r="E82" s="135">
        <f t="shared" si="15"/>
        <v>550.60298920079651</v>
      </c>
      <c r="F82" s="135">
        <f t="shared" si="16"/>
        <v>953.68305332490559</v>
      </c>
      <c r="G82" s="134">
        <f t="shared" si="17"/>
        <v>81431.782934346818</v>
      </c>
      <c r="L82" s="187">
        <f t="shared" si="23"/>
        <v>48458</v>
      </c>
      <c r="M82" s="141">
        <f t="shared" si="24"/>
        <v>69</v>
      </c>
      <c r="N82" s="148">
        <f t="shared" si="25"/>
        <v>63375.326450880639</v>
      </c>
      <c r="O82" s="188">
        <f t="shared" si="26"/>
        <v>311.59535505016328</v>
      </c>
      <c r="P82" s="188">
        <f t="shared" si="27"/>
        <v>425.63587034380873</v>
      </c>
      <c r="Q82" s="188">
        <f t="shared" si="18"/>
        <v>737.23122539397195</v>
      </c>
      <c r="R82" s="148">
        <f t="shared" si="19"/>
        <v>62949.69058053683</v>
      </c>
    </row>
    <row r="83" spans="1:18" x14ac:dyDescent="0.35">
      <c r="A83" s="132">
        <f t="shared" si="20"/>
        <v>48488</v>
      </c>
      <c r="B83" s="133">
        <f t="shared" si="21"/>
        <v>70</v>
      </c>
      <c r="C83" s="134">
        <f t="shared" si="22"/>
        <v>81431.782934346818</v>
      </c>
      <c r="D83" s="135">
        <f t="shared" si="14"/>
        <v>400.3729327605385</v>
      </c>
      <c r="E83" s="135">
        <f t="shared" si="15"/>
        <v>553.31012056436691</v>
      </c>
      <c r="F83" s="135">
        <f t="shared" si="16"/>
        <v>953.68305332490536</v>
      </c>
      <c r="G83" s="134">
        <f t="shared" si="17"/>
        <v>80878.472813782457</v>
      </c>
      <c r="L83" s="187">
        <f t="shared" si="23"/>
        <v>48488</v>
      </c>
      <c r="M83" s="141">
        <f t="shared" si="24"/>
        <v>70</v>
      </c>
      <c r="N83" s="148">
        <f t="shared" si="25"/>
        <v>62949.69058053683</v>
      </c>
      <c r="O83" s="188">
        <f t="shared" si="26"/>
        <v>309.50264535430625</v>
      </c>
      <c r="P83" s="188">
        <f t="shared" si="27"/>
        <v>427.72858003966576</v>
      </c>
      <c r="Q83" s="188">
        <f t="shared" si="18"/>
        <v>737.23122539397195</v>
      </c>
      <c r="R83" s="148">
        <f t="shared" si="19"/>
        <v>62521.962000497166</v>
      </c>
    </row>
    <row r="84" spans="1:18" x14ac:dyDescent="0.35">
      <c r="A84" s="132">
        <f t="shared" si="20"/>
        <v>48519</v>
      </c>
      <c r="B84" s="133">
        <f t="shared" si="21"/>
        <v>71</v>
      </c>
      <c r="C84" s="134">
        <f t="shared" si="22"/>
        <v>80878.472813782457</v>
      </c>
      <c r="D84" s="135">
        <f t="shared" si="14"/>
        <v>397.65249133443041</v>
      </c>
      <c r="E84" s="135">
        <f t="shared" si="15"/>
        <v>556.03056199047523</v>
      </c>
      <c r="F84" s="135">
        <f t="shared" si="16"/>
        <v>953.68305332490559</v>
      </c>
      <c r="G84" s="134">
        <f t="shared" si="17"/>
        <v>80322.442251791988</v>
      </c>
      <c r="L84" s="187">
        <f t="shared" si="23"/>
        <v>48519</v>
      </c>
      <c r="M84" s="141">
        <f t="shared" si="24"/>
        <v>71</v>
      </c>
      <c r="N84" s="148">
        <f t="shared" si="25"/>
        <v>62521.962000497166</v>
      </c>
      <c r="O84" s="188">
        <f t="shared" si="26"/>
        <v>307.39964650244457</v>
      </c>
      <c r="P84" s="188">
        <f t="shared" si="27"/>
        <v>429.8315788915275</v>
      </c>
      <c r="Q84" s="188">
        <f t="shared" si="18"/>
        <v>737.23122539397207</v>
      </c>
      <c r="R84" s="148">
        <f t="shared" si="19"/>
        <v>62092.130421605638</v>
      </c>
    </row>
    <row r="85" spans="1:18" x14ac:dyDescent="0.35">
      <c r="A85" s="132">
        <f t="shared" si="20"/>
        <v>48549</v>
      </c>
      <c r="B85" s="133">
        <f t="shared" si="21"/>
        <v>72</v>
      </c>
      <c r="C85" s="134">
        <f t="shared" si="22"/>
        <v>80322.442251791988</v>
      </c>
      <c r="D85" s="135">
        <f t="shared" si="14"/>
        <v>394.91867440464392</v>
      </c>
      <c r="E85" s="135">
        <f t="shared" si="15"/>
        <v>558.76437892026172</v>
      </c>
      <c r="F85" s="135">
        <f t="shared" si="16"/>
        <v>953.68305332490559</v>
      </c>
      <c r="G85" s="134">
        <f t="shared" si="17"/>
        <v>79763.677872871733</v>
      </c>
      <c r="L85" s="187">
        <f t="shared" si="23"/>
        <v>48549</v>
      </c>
      <c r="M85" s="141">
        <f t="shared" si="24"/>
        <v>72</v>
      </c>
      <c r="N85" s="148">
        <f t="shared" si="25"/>
        <v>62092.130421605638</v>
      </c>
      <c r="O85" s="188">
        <f t="shared" si="26"/>
        <v>305.28630790622793</v>
      </c>
      <c r="P85" s="188">
        <f t="shared" si="27"/>
        <v>431.94491748774419</v>
      </c>
      <c r="Q85" s="188">
        <f t="shared" si="18"/>
        <v>737.23122539397218</v>
      </c>
      <c r="R85" s="148">
        <f t="shared" si="19"/>
        <v>61660.185504117893</v>
      </c>
    </row>
    <row r="86" spans="1:18" x14ac:dyDescent="0.35">
      <c r="A86" s="132">
        <f t="shared" si="20"/>
        <v>48580</v>
      </c>
      <c r="B86" s="133">
        <f t="shared" si="21"/>
        <v>73</v>
      </c>
      <c r="C86" s="134">
        <f t="shared" si="22"/>
        <v>79763.677872871733</v>
      </c>
      <c r="D86" s="135">
        <f t="shared" si="14"/>
        <v>392.1714162082859</v>
      </c>
      <c r="E86" s="135">
        <f t="shared" si="15"/>
        <v>561.51163711661968</v>
      </c>
      <c r="F86" s="135">
        <f t="shared" si="16"/>
        <v>953.68305332490559</v>
      </c>
      <c r="G86" s="134">
        <f t="shared" si="17"/>
        <v>79202.16623575511</v>
      </c>
      <c r="L86" s="187">
        <f t="shared" si="23"/>
        <v>48580</v>
      </c>
      <c r="M86" s="141">
        <f t="shared" si="24"/>
        <v>73</v>
      </c>
      <c r="N86" s="148">
        <f t="shared" si="25"/>
        <v>61660.185504117893</v>
      </c>
      <c r="O86" s="188">
        <f t="shared" si="26"/>
        <v>303.16257872857983</v>
      </c>
      <c r="P86" s="188">
        <f t="shared" si="27"/>
        <v>434.06864666539224</v>
      </c>
      <c r="Q86" s="188">
        <f t="shared" si="18"/>
        <v>737.23122539397207</v>
      </c>
      <c r="R86" s="148">
        <f t="shared" si="19"/>
        <v>61226.1168574525</v>
      </c>
    </row>
    <row r="87" spans="1:18" x14ac:dyDescent="0.35">
      <c r="A87" s="132">
        <f t="shared" si="20"/>
        <v>48611</v>
      </c>
      <c r="B87" s="133">
        <f t="shared" si="21"/>
        <v>74</v>
      </c>
      <c r="C87" s="134">
        <f t="shared" si="22"/>
        <v>79202.16623575511</v>
      </c>
      <c r="D87" s="135">
        <f t="shared" si="14"/>
        <v>389.41065065912915</v>
      </c>
      <c r="E87" s="135">
        <f t="shared" si="15"/>
        <v>564.27240266577621</v>
      </c>
      <c r="F87" s="135">
        <f t="shared" si="16"/>
        <v>953.68305332490536</v>
      </c>
      <c r="G87" s="134">
        <f t="shared" si="17"/>
        <v>78637.893833089329</v>
      </c>
      <c r="L87" s="187">
        <f t="shared" si="23"/>
        <v>48611</v>
      </c>
      <c r="M87" s="141">
        <f t="shared" si="24"/>
        <v>74</v>
      </c>
      <c r="N87" s="148">
        <f t="shared" si="25"/>
        <v>61226.1168574525</v>
      </c>
      <c r="O87" s="188">
        <f t="shared" si="26"/>
        <v>301.02840788247494</v>
      </c>
      <c r="P87" s="188">
        <f t="shared" si="27"/>
        <v>436.20281751149702</v>
      </c>
      <c r="Q87" s="188">
        <f t="shared" si="18"/>
        <v>737.23122539397195</v>
      </c>
      <c r="R87" s="148">
        <f t="shared" si="19"/>
        <v>60789.914039941003</v>
      </c>
    </row>
    <row r="88" spans="1:18" x14ac:dyDescent="0.35">
      <c r="A88" s="132">
        <f t="shared" si="20"/>
        <v>48639</v>
      </c>
      <c r="B88" s="133">
        <f t="shared" si="21"/>
        <v>75</v>
      </c>
      <c r="C88" s="134">
        <f t="shared" si="22"/>
        <v>78637.893833089329</v>
      </c>
      <c r="D88" s="135">
        <f t="shared" si="14"/>
        <v>386.63631134602247</v>
      </c>
      <c r="E88" s="135">
        <f t="shared" si="15"/>
        <v>567.04674197888312</v>
      </c>
      <c r="F88" s="135">
        <f t="shared" si="16"/>
        <v>953.68305332490559</v>
      </c>
      <c r="G88" s="134">
        <f t="shared" si="17"/>
        <v>78070.847091110452</v>
      </c>
      <c r="L88" s="187">
        <f t="shared" si="23"/>
        <v>48639</v>
      </c>
      <c r="M88" s="141">
        <f t="shared" si="24"/>
        <v>75</v>
      </c>
      <c r="N88" s="148">
        <f t="shared" si="25"/>
        <v>60789.914039941003</v>
      </c>
      <c r="O88" s="188">
        <f t="shared" si="26"/>
        <v>298.8837440297101</v>
      </c>
      <c r="P88" s="188">
        <f t="shared" si="27"/>
        <v>438.34748136426202</v>
      </c>
      <c r="Q88" s="188">
        <f t="shared" si="18"/>
        <v>737.23122539397218</v>
      </c>
      <c r="R88" s="148">
        <f t="shared" si="19"/>
        <v>60351.566558576742</v>
      </c>
    </row>
    <row r="89" spans="1:18" x14ac:dyDescent="0.35">
      <c r="A89" s="132">
        <f t="shared" si="20"/>
        <v>48670</v>
      </c>
      <c r="B89" s="133">
        <f t="shared" si="21"/>
        <v>76</v>
      </c>
      <c r="C89" s="134">
        <f t="shared" si="22"/>
        <v>78070.847091110452</v>
      </c>
      <c r="D89" s="135">
        <f t="shared" si="14"/>
        <v>383.8483315312929</v>
      </c>
      <c r="E89" s="135">
        <f t="shared" si="15"/>
        <v>569.83472179361263</v>
      </c>
      <c r="F89" s="135">
        <f t="shared" si="16"/>
        <v>953.68305332490559</v>
      </c>
      <c r="G89" s="134">
        <f t="shared" si="17"/>
        <v>77501.012369316843</v>
      </c>
      <c r="L89" s="187">
        <f t="shared" si="23"/>
        <v>48670</v>
      </c>
      <c r="M89" s="141">
        <f t="shared" si="24"/>
        <v>76</v>
      </c>
      <c r="N89" s="148">
        <f t="shared" si="25"/>
        <v>60351.566558576742</v>
      </c>
      <c r="O89" s="188">
        <f t="shared" si="26"/>
        <v>296.72853557966909</v>
      </c>
      <c r="P89" s="188">
        <f t="shared" si="27"/>
        <v>440.50268981430293</v>
      </c>
      <c r="Q89" s="188">
        <f t="shared" si="18"/>
        <v>737.23122539397195</v>
      </c>
      <c r="R89" s="148">
        <f t="shared" si="19"/>
        <v>59911.063868762438</v>
      </c>
    </row>
    <row r="90" spans="1:18" x14ac:dyDescent="0.35">
      <c r="A90" s="132">
        <f t="shared" si="20"/>
        <v>48700</v>
      </c>
      <c r="B90" s="133">
        <f t="shared" si="21"/>
        <v>77</v>
      </c>
      <c r="C90" s="134">
        <f t="shared" si="22"/>
        <v>77501.012369316843</v>
      </c>
      <c r="D90" s="135">
        <f t="shared" si="14"/>
        <v>381.046644149141</v>
      </c>
      <c r="E90" s="135">
        <f t="shared" si="15"/>
        <v>572.63640917576447</v>
      </c>
      <c r="F90" s="135">
        <f t="shared" si="16"/>
        <v>953.68305332490547</v>
      </c>
      <c r="G90" s="134">
        <f t="shared" si="17"/>
        <v>76928.375960141071</v>
      </c>
      <c r="L90" s="187">
        <f t="shared" si="23"/>
        <v>48700</v>
      </c>
      <c r="M90" s="141">
        <f t="shared" si="24"/>
        <v>77</v>
      </c>
      <c r="N90" s="148">
        <f t="shared" si="25"/>
        <v>59911.063868762438</v>
      </c>
      <c r="O90" s="188">
        <f t="shared" si="26"/>
        <v>294.56273068808213</v>
      </c>
      <c r="P90" s="188">
        <f t="shared" si="27"/>
        <v>442.66849470588988</v>
      </c>
      <c r="Q90" s="188">
        <f t="shared" si="18"/>
        <v>737.23122539397195</v>
      </c>
      <c r="R90" s="148">
        <f t="shared" si="19"/>
        <v>59468.395374056548</v>
      </c>
    </row>
    <row r="91" spans="1:18" x14ac:dyDescent="0.35">
      <c r="A91" s="132">
        <f t="shared" si="20"/>
        <v>48731</v>
      </c>
      <c r="B91" s="133">
        <f t="shared" si="21"/>
        <v>78</v>
      </c>
      <c r="C91" s="134">
        <f t="shared" si="22"/>
        <v>76928.375960141071</v>
      </c>
      <c r="D91" s="135">
        <f t="shared" si="14"/>
        <v>378.23118180402685</v>
      </c>
      <c r="E91" s="135">
        <f t="shared" si="15"/>
        <v>575.45187152087874</v>
      </c>
      <c r="F91" s="135">
        <f t="shared" si="16"/>
        <v>953.68305332490559</v>
      </c>
      <c r="G91" s="134">
        <f t="shared" si="17"/>
        <v>76352.924088620188</v>
      </c>
      <c r="L91" s="187">
        <f t="shared" si="23"/>
        <v>48731</v>
      </c>
      <c r="M91" s="141">
        <f t="shared" si="24"/>
        <v>78</v>
      </c>
      <c r="N91" s="148">
        <f t="shared" si="25"/>
        <v>59468.395374056548</v>
      </c>
      <c r="O91" s="188">
        <f t="shared" si="26"/>
        <v>292.38627725577817</v>
      </c>
      <c r="P91" s="188">
        <f t="shared" si="27"/>
        <v>444.84494813819384</v>
      </c>
      <c r="Q91" s="188">
        <f t="shared" si="18"/>
        <v>737.23122539397195</v>
      </c>
      <c r="R91" s="148">
        <f t="shared" si="19"/>
        <v>59023.550425918358</v>
      </c>
    </row>
    <row r="92" spans="1:18" x14ac:dyDescent="0.35">
      <c r="A92" s="132">
        <f t="shared" si="20"/>
        <v>48761</v>
      </c>
      <c r="B92" s="133">
        <f t="shared" si="21"/>
        <v>79</v>
      </c>
      <c r="C92" s="134">
        <f t="shared" si="22"/>
        <v>76352.924088620188</v>
      </c>
      <c r="D92" s="135">
        <f t="shared" si="14"/>
        <v>375.40187676904907</v>
      </c>
      <c r="E92" s="135">
        <f t="shared" si="15"/>
        <v>578.28117655585629</v>
      </c>
      <c r="F92" s="135">
        <f t="shared" si="16"/>
        <v>953.68305332490536</v>
      </c>
      <c r="G92" s="134">
        <f t="shared" si="17"/>
        <v>75774.64291206433</v>
      </c>
      <c r="L92" s="187">
        <f t="shared" si="23"/>
        <v>48761</v>
      </c>
      <c r="M92" s="141">
        <f t="shared" si="24"/>
        <v>79</v>
      </c>
      <c r="N92" s="148">
        <f t="shared" si="25"/>
        <v>59023.550425918358</v>
      </c>
      <c r="O92" s="188">
        <f t="shared" si="26"/>
        <v>290.19912292743203</v>
      </c>
      <c r="P92" s="188">
        <f t="shared" si="27"/>
        <v>447.03210246653992</v>
      </c>
      <c r="Q92" s="188">
        <f t="shared" si="18"/>
        <v>737.23122539397195</v>
      </c>
      <c r="R92" s="148">
        <f t="shared" si="19"/>
        <v>58576.518323451819</v>
      </c>
    </row>
    <row r="93" spans="1:18" x14ac:dyDescent="0.35">
      <c r="A93" s="132">
        <f t="shared" si="20"/>
        <v>48792</v>
      </c>
      <c r="B93" s="133">
        <f t="shared" si="21"/>
        <v>80</v>
      </c>
      <c r="C93" s="134">
        <f t="shared" si="22"/>
        <v>75774.64291206433</v>
      </c>
      <c r="D93" s="135">
        <f t="shared" si="14"/>
        <v>372.55866098431619</v>
      </c>
      <c r="E93" s="135">
        <f t="shared" si="15"/>
        <v>581.12439234058934</v>
      </c>
      <c r="F93" s="135">
        <f t="shared" si="16"/>
        <v>953.68305332490559</v>
      </c>
      <c r="G93" s="134">
        <f t="shared" si="17"/>
        <v>75193.518519723744</v>
      </c>
      <c r="L93" s="187">
        <f t="shared" si="23"/>
        <v>48792</v>
      </c>
      <c r="M93" s="141">
        <f t="shared" si="24"/>
        <v>80</v>
      </c>
      <c r="N93" s="148">
        <f t="shared" si="25"/>
        <v>58576.518323451819</v>
      </c>
      <c r="O93" s="188">
        <f t="shared" si="26"/>
        <v>288.00121509030492</v>
      </c>
      <c r="P93" s="188">
        <f t="shared" si="27"/>
        <v>449.23001030366714</v>
      </c>
      <c r="Q93" s="188">
        <f t="shared" si="18"/>
        <v>737.23122539397207</v>
      </c>
      <c r="R93" s="148">
        <f t="shared" si="19"/>
        <v>58127.28831314815</v>
      </c>
    </row>
    <row r="94" spans="1:18" x14ac:dyDescent="0.35">
      <c r="A94" s="132">
        <f t="shared" si="20"/>
        <v>48823</v>
      </c>
      <c r="B94" s="133">
        <f t="shared" si="21"/>
        <v>81</v>
      </c>
      <c r="C94" s="134">
        <f t="shared" si="22"/>
        <v>75193.518519723744</v>
      </c>
      <c r="D94" s="135">
        <f t="shared" si="14"/>
        <v>369.70146605530834</v>
      </c>
      <c r="E94" s="135">
        <f t="shared" si="15"/>
        <v>583.98158726959718</v>
      </c>
      <c r="F94" s="135">
        <f t="shared" si="16"/>
        <v>953.68305332490559</v>
      </c>
      <c r="G94" s="134">
        <f t="shared" si="17"/>
        <v>74609.536932454153</v>
      </c>
      <c r="L94" s="187">
        <f t="shared" si="23"/>
        <v>48823</v>
      </c>
      <c r="M94" s="141">
        <f t="shared" si="24"/>
        <v>81</v>
      </c>
      <c r="N94" s="148">
        <f t="shared" si="25"/>
        <v>58127.28831314815</v>
      </c>
      <c r="O94" s="188">
        <f t="shared" si="26"/>
        <v>285.79250087297856</v>
      </c>
      <c r="P94" s="188">
        <f t="shared" si="27"/>
        <v>451.4387245209935</v>
      </c>
      <c r="Q94" s="188">
        <f t="shared" si="18"/>
        <v>737.23122539397207</v>
      </c>
      <c r="R94" s="148">
        <f t="shared" si="19"/>
        <v>57675.849588627156</v>
      </c>
    </row>
    <row r="95" spans="1:18" x14ac:dyDescent="0.35">
      <c r="A95" s="132">
        <f t="shared" si="20"/>
        <v>48853</v>
      </c>
      <c r="B95" s="133">
        <f t="shared" si="21"/>
        <v>82</v>
      </c>
      <c r="C95" s="134">
        <f t="shared" si="22"/>
        <v>74609.536932454153</v>
      </c>
      <c r="D95" s="135">
        <f t="shared" si="14"/>
        <v>366.83022325123278</v>
      </c>
      <c r="E95" s="135">
        <f t="shared" si="15"/>
        <v>586.85283007367264</v>
      </c>
      <c r="F95" s="135">
        <f t="shared" si="16"/>
        <v>953.68305332490536</v>
      </c>
      <c r="G95" s="134">
        <f t="shared" si="17"/>
        <v>74022.684102380474</v>
      </c>
      <c r="L95" s="187">
        <f t="shared" si="23"/>
        <v>48853</v>
      </c>
      <c r="M95" s="141">
        <f t="shared" si="24"/>
        <v>82</v>
      </c>
      <c r="N95" s="148">
        <f t="shared" si="25"/>
        <v>57675.849588627156</v>
      </c>
      <c r="O95" s="188">
        <f t="shared" si="26"/>
        <v>283.57292714408362</v>
      </c>
      <c r="P95" s="188">
        <f t="shared" si="27"/>
        <v>453.65829824988833</v>
      </c>
      <c r="Q95" s="188">
        <f t="shared" si="18"/>
        <v>737.23122539397195</v>
      </c>
      <c r="R95" s="148">
        <f t="shared" si="19"/>
        <v>57222.191290377268</v>
      </c>
    </row>
    <row r="96" spans="1:18" x14ac:dyDescent="0.35">
      <c r="A96" s="132">
        <f t="shared" si="20"/>
        <v>48884</v>
      </c>
      <c r="B96" s="133">
        <f t="shared" si="21"/>
        <v>83</v>
      </c>
      <c r="C96" s="134">
        <f t="shared" si="22"/>
        <v>74022.684102380474</v>
      </c>
      <c r="D96" s="135">
        <f t="shared" si="14"/>
        <v>363.94486350337058</v>
      </c>
      <c r="E96" s="135">
        <f t="shared" si="15"/>
        <v>589.73818982153489</v>
      </c>
      <c r="F96" s="135">
        <f t="shared" si="16"/>
        <v>953.68305332490547</v>
      </c>
      <c r="G96" s="134">
        <f t="shared" si="17"/>
        <v>73432.945912558935</v>
      </c>
      <c r="L96" s="187">
        <f t="shared" si="23"/>
        <v>48884</v>
      </c>
      <c r="M96" s="141">
        <f t="shared" si="24"/>
        <v>83</v>
      </c>
      <c r="N96" s="148">
        <f t="shared" si="25"/>
        <v>57222.191290377268</v>
      </c>
      <c r="O96" s="188">
        <f t="shared" si="26"/>
        <v>281.34244051102172</v>
      </c>
      <c r="P96" s="188">
        <f t="shared" si="27"/>
        <v>455.88878488295029</v>
      </c>
      <c r="Q96" s="188">
        <f t="shared" si="18"/>
        <v>737.23122539397195</v>
      </c>
      <c r="R96" s="148">
        <f t="shared" si="19"/>
        <v>56766.302505494321</v>
      </c>
    </row>
    <row r="97" spans="1:18" x14ac:dyDescent="0.35">
      <c r="A97" s="132">
        <f t="shared" si="20"/>
        <v>48914</v>
      </c>
      <c r="B97" s="133">
        <f t="shared" si="21"/>
        <v>84</v>
      </c>
      <c r="C97" s="134">
        <f t="shared" si="22"/>
        <v>73432.945912558935</v>
      </c>
      <c r="D97" s="135">
        <f t="shared" si="14"/>
        <v>361.04531740341474</v>
      </c>
      <c r="E97" s="135">
        <f t="shared" si="15"/>
        <v>592.63773592149084</v>
      </c>
      <c r="F97" s="135">
        <f t="shared" si="16"/>
        <v>953.68305332490559</v>
      </c>
      <c r="G97" s="134">
        <f t="shared" si="17"/>
        <v>72840.308176637438</v>
      </c>
      <c r="L97" s="187">
        <f t="shared" si="23"/>
        <v>48914</v>
      </c>
      <c r="M97" s="141">
        <f t="shared" si="24"/>
        <v>84</v>
      </c>
      <c r="N97" s="148">
        <f t="shared" si="25"/>
        <v>56766.302505494321</v>
      </c>
      <c r="O97" s="188">
        <f t="shared" si="26"/>
        <v>279.10098731868055</v>
      </c>
      <c r="P97" s="188">
        <f t="shared" si="27"/>
        <v>458.13023807529152</v>
      </c>
      <c r="Q97" s="188">
        <f t="shared" si="18"/>
        <v>737.23122539397207</v>
      </c>
      <c r="R97" s="148">
        <f t="shared" si="19"/>
        <v>56308.172267419031</v>
      </c>
    </row>
    <row r="98" spans="1:18" x14ac:dyDescent="0.35">
      <c r="A98" s="132">
        <f t="shared" si="20"/>
        <v>48945</v>
      </c>
      <c r="B98" s="133">
        <f t="shared" si="21"/>
        <v>85</v>
      </c>
      <c r="C98" s="134">
        <f t="shared" si="22"/>
        <v>72840.308176637438</v>
      </c>
      <c r="D98" s="135">
        <f t="shared" si="14"/>
        <v>358.13151520180071</v>
      </c>
      <c r="E98" s="135">
        <f t="shared" si="15"/>
        <v>595.55153812310482</v>
      </c>
      <c r="F98" s="135">
        <f t="shared" si="16"/>
        <v>953.68305332490559</v>
      </c>
      <c r="G98" s="134">
        <f t="shared" si="17"/>
        <v>72244.756638514329</v>
      </c>
      <c r="L98" s="187">
        <f t="shared" si="23"/>
        <v>48945</v>
      </c>
      <c r="M98" s="141">
        <f t="shared" si="24"/>
        <v>85</v>
      </c>
      <c r="N98" s="148">
        <f t="shared" si="25"/>
        <v>56308.172267419031</v>
      </c>
      <c r="O98" s="188">
        <f t="shared" si="26"/>
        <v>276.84851364814375</v>
      </c>
      <c r="P98" s="188">
        <f t="shared" si="27"/>
        <v>460.38271174582826</v>
      </c>
      <c r="Q98" s="188">
        <f t="shared" si="18"/>
        <v>737.23122539397195</v>
      </c>
      <c r="R98" s="148">
        <f t="shared" si="19"/>
        <v>55847.789555673204</v>
      </c>
    </row>
    <row r="99" spans="1:18" x14ac:dyDescent="0.35">
      <c r="A99" s="132">
        <f t="shared" si="20"/>
        <v>48976</v>
      </c>
      <c r="B99" s="133">
        <f t="shared" si="21"/>
        <v>86</v>
      </c>
      <c r="C99" s="134">
        <f t="shared" si="22"/>
        <v>72244.756638514329</v>
      </c>
      <c r="D99" s="135">
        <f t="shared" si="14"/>
        <v>355.20338680602879</v>
      </c>
      <c r="E99" s="135">
        <f t="shared" si="15"/>
        <v>598.47966651887668</v>
      </c>
      <c r="F99" s="135">
        <f t="shared" si="16"/>
        <v>953.68305332490547</v>
      </c>
      <c r="G99" s="134">
        <f t="shared" si="17"/>
        <v>71646.276971995452</v>
      </c>
      <c r="L99" s="187">
        <f t="shared" si="23"/>
        <v>48976</v>
      </c>
      <c r="M99" s="141">
        <f t="shared" si="24"/>
        <v>86</v>
      </c>
      <c r="N99" s="148">
        <f t="shared" si="25"/>
        <v>55847.789555673204</v>
      </c>
      <c r="O99" s="188">
        <f t="shared" si="26"/>
        <v>274.58496531539339</v>
      </c>
      <c r="P99" s="188">
        <f t="shared" si="27"/>
        <v>462.64626007857862</v>
      </c>
      <c r="Q99" s="188">
        <f t="shared" si="18"/>
        <v>737.23122539397195</v>
      </c>
      <c r="R99" s="148">
        <f t="shared" si="19"/>
        <v>55385.143295594622</v>
      </c>
    </row>
    <row r="100" spans="1:18" x14ac:dyDescent="0.35">
      <c r="A100" s="132">
        <f t="shared" si="20"/>
        <v>49004</v>
      </c>
      <c r="B100" s="133">
        <f t="shared" si="21"/>
        <v>87</v>
      </c>
      <c r="C100" s="134">
        <f t="shared" si="22"/>
        <v>71646.276971995452</v>
      </c>
      <c r="D100" s="135">
        <f t="shared" si="14"/>
        <v>352.26086177897764</v>
      </c>
      <c r="E100" s="135">
        <f t="shared" si="15"/>
        <v>601.42219154592783</v>
      </c>
      <c r="F100" s="135">
        <f t="shared" si="16"/>
        <v>953.68305332490547</v>
      </c>
      <c r="G100" s="134">
        <f t="shared" si="17"/>
        <v>71044.854780449517</v>
      </c>
      <c r="L100" s="187">
        <f t="shared" si="23"/>
        <v>49004</v>
      </c>
      <c r="M100" s="141">
        <f t="shared" si="24"/>
        <v>87</v>
      </c>
      <c r="N100" s="148">
        <f t="shared" si="25"/>
        <v>55385.143295594622</v>
      </c>
      <c r="O100" s="188">
        <f t="shared" si="26"/>
        <v>272.31028787000702</v>
      </c>
      <c r="P100" s="188">
        <f t="shared" si="27"/>
        <v>464.92093752396499</v>
      </c>
      <c r="Q100" s="188">
        <f t="shared" si="18"/>
        <v>737.23122539397195</v>
      </c>
      <c r="R100" s="148">
        <f t="shared" si="19"/>
        <v>54920.222358070656</v>
      </c>
    </row>
    <row r="101" spans="1:18" x14ac:dyDescent="0.35">
      <c r="A101" s="132">
        <f t="shared" si="20"/>
        <v>49035</v>
      </c>
      <c r="B101" s="133">
        <f t="shared" si="21"/>
        <v>88</v>
      </c>
      <c r="C101" s="134">
        <f t="shared" si="22"/>
        <v>71044.854780449517</v>
      </c>
      <c r="D101" s="135">
        <f t="shared" si="14"/>
        <v>349.30386933721013</v>
      </c>
      <c r="E101" s="135">
        <f t="shared" si="15"/>
        <v>604.37918398769534</v>
      </c>
      <c r="F101" s="135">
        <f t="shared" si="16"/>
        <v>953.68305332490547</v>
      </c>
      <c r="G101" s="134">
        <f t="shared" si="17"/>
        <v>70440.475596461823</v>
      </c>
      <c r="L101" s="187">
        <f t="shared" si="23"/>
        <v>49035</v>
      </c>
      <c r="M101" s="141">
        <f t="shared" si="24"/>
        <v>88</v>
      </c>
      <c r="N101" s="148">
        <f t="shared" si="25"/>
        <v>54920.222358070656</v>
      </c>
      <c r="O101" s="188">
        <f t="shared" si="26"/>
        <v>270.02442659384752</v>
      </c>
      <c r="P101" s="188">
        <f t="shared" si="27"/>
        <v>467.20679880012449</v>
      </c>
      <c r="Q101" s="188">
        <f t="shared" si="18"/>
        <v>737.23122539397195</v>
      </c>
      <c r="R101" s="148">
        <f t="shared" si="19"/>
        <v>54453.015559270534</v>
      </c>
    </row>
    <row r="102" spans="1:18" x14ac:dyDescent="0.35">
      <c r="A102" s="132">
        <f t="shared" si="20"/>
        <v>49065</v>
      </c>
      <c r="B102" s="133">
        <f t="shared" si="21"/>
        <v>89</v>
      </c>
      <c r="C102" s="134">
        <f t="shared" si="22"/>
        <v>70440.475596461823</v>
      </c>
      <c r="D102" s="135">
        <f t="shared" si="14"/>
        <v>346.33233834927063</v>
      </c>
      <c r="E102" s="135">
        <f t="shared" si="15"/>
        <v>607.35071497563479</v>
      </c>
      <c r="F102" s="135">
        <f t="shared" si="16"/>
        <v>953.68305332490536</v>
      </c>
      <c r="G102" s="134">
        <f t="shared" si="17"/>
        <v>69833.12488148619</v>
      </c>
      <c r="L102" s="187">
        <f t="shared" si="23"/>
        <v>49065</v>
      </c>
      <c r="M102" s="141">
        <f t="shared" si="24"/>
        <v>89</v>
      </c>
      <c r="N102" s="148">
        <f t="shared" si="25"/>
        <v>54453.015559270534</v>
      </c>
      <c r="O102" s="188">
        <f t="shared" si="26"/>
        <v>267.72732649974694</v>
      </c>
      <c r="P102" s="188">
        <f t="shared" si="27"/>
        <v>469.50389889422507</v>
      </c>
      <c r="Q102" s="188">
        <f t="shared" si="18"/>
        <v>737.23122539397195</v>
      </c>
      <c r="R102" s="148">
        <f t="shared" si="19"/>
        <v>53983.511660376309</v>
      </c>
    </row>
    <row r="103" spans="1:18" x14ac:dyDescent="0.35">
      <c r="A103" s="132">
        <f t="shared" si="20"/>
        <v>49096</v>
      </c>
      <c r="B103" s="133">
        <f t="shared" si="21"/>
        <v>90</v>
      </c>
      <c r="C103" s="134">
        <f t="shared" si="22"/>
        <v>69833.12488148619</v>
      </c>
      <c r="D103" s="135">
        <f t="shared" si="14"/>
        <v>343.34619733397375</v>
      </c>
      <c r="E103" s="135">
        <f t="shared" si="15"/>
        <v>610.33685599093178</v>
      </c>
      <c r="F103" s="135">
        <f t="shared" si="16"/>
        <v>953.68305332490559</v>
      </c>
      <c r="G103" s="134">
        <f t="shared" si="17"/>
        <v>69222.788025495262</v>
      </c>
      <c r="L103" s="187">
        <f t="shared" si="23"/>
        <v>49096</v>
      </c>
      <c r="M103" s="141">
        <f t="shared" si="24"/>
        <v>90</v>
      </c>
      <c r="N103" s="148">
        <f t="shared" si="25"/>
        <v>53983.511660376309</v>
      </c>
      <c r="O103" s="188">
        <f t="shared" si="26"/>
        <v>265.41893233018362</v>
      </c>
      <c r="P103" s="188">
        <f t="shared" si="27"/>
        <v>471.81229306378839</v>
      </c>
      <c r="Q103" s="188">
        <f t="shared" si="18"/>
        <v>737.23122539397195</v>
      </c>
      <c r="R103" s="148">
        <f t="shared" si="19"/>
        <v>53511.699367312518</v>
      </c>
    </row>
    <row r="104" spans="1:18" x14ac:dyDescent="0.35">
      <c r="A104" s="132">
        <f t="shared" si="20"/>
        <v>49126</v>
      </c>
      <c r="B104" s="133">
        <f t="shared" si="21"/>
        <v>91</v>
      </c>
      <c r="C104" s="134">
        <f t="shared" si="22"/>
        <v>69222.788025495262</v>
      </c>
      <c r="D104" s="135">
        <f t="shared" si="14"/>
        <v>340.34537445868511</v>
      </c>
      <c r="E104" s="135">
        <f t="shared" si="15"/>
        <v>613.33767886622036</v>
      </c>
      <c r="F104" s="135">
        <f t="shared" si="16"/>
        <v>953.68305332490547</v>
      </c>
      <c r="G104" s="134">
        <f t="shared" si="17"/>
        <v>68609.450346629048</v>
      </c>
      <c r="L104" s="187">
        <f t="shared" si="23"/>
        <v>49126</v>
      </c>
      <c r="M104" s="141">
        <f t="shared" si="24"/>
        <v>91</v>
      </c>
      <c r="N104" s="148">
        <f t="shared" si="25"/>
        <v>53511.699367312518</v>
      </c>
      <c r="O104" s="188">
        <f t="shared" si="26"/>
        <v>263.09918855595339</v>
      </c>
      <c r="P104" s="188">
        <f t="shared" si="27"/>
        <v>474.13203683801862</v>
      </c>
      <c r="Q104" s="188">
        <f t="shared" si="18"/>
        <v>737.23122539397195</v>
      </c>
      <c r="R104" s="148">
        <f t="shared" si="19"/>
        <v>53037.5673304745</v>
      </c>
    </row>
    <row r="105" spans="1:18" x14ac:dyDescent="0.35">
      <c r="A105" s="132">
        <f t="shared" si="20"/>
        <v>49157</v>
      </c>
      <c r="B105" s="133">
        <f t="shared" si="21"/>
        <v>92</v>
      </c>
      <c r="C105" s="134">
        <f t="shared" si="22"/>
        <v>68609.450346629048</v>
      </c>
      <c r="D105" s="135">
        <f t="shared" si="14"/>
        <v>337.32979753759275</v>
      </c>
      <c r="E105" s="135">
        <f t="shared" si="15"/>
        <v>616.35325578731272</v>
      </c>
      <c r="F105" s="135">
        <f t="shared" si="16"/>
        <v>953.68305332490547</v>
      </c>
      <c r="G105" s="134">
        <f t="shared" si="17"/>
        <v>67993.097090841737</v>
      </c>
      <c r="L105" s="187">
        <f t="shared" si="23"/>
        <v>49157</v>
      </c>
      <c r="M105" s="141">
        <f t="shared" si="24"/>
        <v>92</v>
      </c>
      <c r="N105" s="148">
        <f t="shared" si="25"/>
        <v>53037.5673304745</v>
      </c>
      <c r="O105" s="188">
        <f t="shared" si="26"/>
        <v>260.76803937483305</v>
      </c>
      <c r="P105" s="188">
        <f t="shared" si="27"/>
        <v>476.46318601913896</v>
      </c>
      <c r="Q105" s="188">
        <f t="shared" si="18"/>
        <v>737.23122539397195</v>
      </c>
      <c r="R105" s="148">
        <f t="shared" si="19"/>
        <v>52561.104144455363</v>
      </c>
    </row>
    <row r="106" spans="1:18" x14ac:dyDescent="0.35">
      <c r="A106" s="132">
        <f t="shared" si="20"/>
        <v>49188</v>
      </c>
      <c r="B106" s="133">
        <f t="shared" si="21"/>
        <v>93</v>
      </c>
      <c r="C106" s="134">
        <f t="shared" si="22"/>
        <v>67993.097090841737</v>
      </c>
      <c r="D106" s="135">
        <f t="shared" si="14"/>
        <v>334.29939402997178</v>
      </c>
      <c r="E106" s="135">
        <f t="shared" si="15"/>
        <v>619.38365929493375</v>
      </c>
      <c r="F106" s="135">
        <f t="shared" si="16"/>
        <v>953.68305332490559</v>
      </c>
      <c r="G106" s="134">
        <f t="shared" si="17"/>
        <v>67373.713431546799</v>
      </c>
      <c r="L106" s="187">
        <f t="shared" si="23"/>
        <v>49188</v>
      </c>
      <c r="M106" s="141">
        <f t="shared" si="24"/>
        <v>93</v>
      </c>
      <c r="N106" s="148">
        <f t="shared" si="25"/>
        <v>52561.104144455363</v>
      </c>
      <c r="O106" s="188">
        <f t="shared" si="26"/>
        <v>258.42542871023898</v>
      </c>
      <c r="P106" s="188">
        <f t="shared" si="27"/>
        <v>478.80579668373304</v>
      </c>
      <c r="Q106" s="188">
        <f t="shared" si="18"/>
        <v>737.23122539397195</v>
      </c>
      <c r="R106" s="148">
        <f t="shared" si="19"/>
        <v>52082.298347771633</v>
      </c>
    </row>
    <row r="107" spans="1:18" x14ac:dyDescent="0.35">
      <c r="A107" s="132">
        <f t="shared" si="20"/>
        <v>49218</v>
      </c>
      <c r="B107" s="133">
        <f t="shared" si="21"/>
        <v>94</v>
      </c>
      <c r="C107" s="134">
        <f t="shared" si="22"/>
        <v>67373.713431546799</v>
      </c>
      <c r="D107" s="135">
        <f t="shared" si="14"/>
        <v>331.25409103843839</v>
      </c>
      <c r="E107" s="135">
        <f t="shared" si="15"/>
        <v>622.42896228646714</v>
      </c>
      <c r="F107" s="135">
        <f t="shared" si="16"/>
        <v>953.68305332490559</v>
      </c>
      <c r="G107" s="134">
        <f t="shared" si="17"/>
        <v>66751.284469260339</v>
      </c>
      <c r="L107" s="187">
        <f t="shared" si="23"/>
        <v>49218</v>
      </c>
      <c r="M107" s="141">
        <f t="shared" si="24"/>
        <v>94</v>
      </c>
      <c r="N107" s="148">
        <f t="shared" si="25"/>
        <v>52082.298347771633</v>
      </c>
      <c r="O107" s="188">
        <f t="shared" si="26"/>
        <v>256.07130020987734</v>
      </c>
      <c r="P107" s="188">
        <f t="shared" si="27"/>
        <v>481.15992518409479</v>
      </c>
      <c r="Q107" s="188">
        <f t="shared" si="18"/>
        <v>737.23122539397218</v>
      </c>
      <c r="R107" s="148">
        <f t="shared" si="19"/>
        <v>51601.138422587537</v>
      </c>
    </row>
    <row r="108" spans="1:18" x14ac:dyDescent="0.35">
      <c r="A108" s="132">
        <f t="shared" si="20"/>
        <v>49249</v>
      </c>
      <c r="B108" s="133">
        <f t="shared" si="21"/>
        <v>95</v>
      </c>
      <c r="C108" s="134">
        <f t="shared" si="22"/>
        <v>66751.284469260339</v>
      </c>
      <c r="D108" s="135">
        <f t="shared" si="14"/>
        <v>328.19381530719659</v>
      </c>
      <c r="E108" s="135">
        <f t="shared" si="15"/>
        <v>625.48923801770889</v>
      </c>
      <c r="F108" s="135">
        <f t="shared" si="16"/>
        <v>953.68305332490547</v>
      </c>
      <c r="G108" s="134">
        <f t="shared" si="17"/>
        <v>66125.795231242635</v>
      </c>
      <c r="L108" s="187">
        <f t="shared" si="23"/>
        <v>49249</v>
      </c>
      <c r="M108" s="141">
        <f t="shared" si="24"/>
        <v>95</v>
      </c>
      <c r="N108" s="148">
        <f t="shared" si="25"/>
        <v>51601.138422587537</v>
      </c>
      <c r="O108" s="188">
        <f t="shared" si="26"/>
        <v>253.70559724438885</v>
      </c>
      <c r="P108" s="188">
        <f t="shared" si="27"/>
        <v>483.52562814958321</v>
      </c>
      <c r="Q108" s="188">
        <f t="shared" si="18"/>
        <v>737.23122539397207</v>
      </c>
      <c r="R108" s="148">
        <f t="shared" si="19"/>
        <v>51117.612794437955</v>
      </c>
    </row>
    <row r="109" spans="1:18" x14ac:dyDescent="0.35">
      <c r="A109" s="132">
        <f t="shared" si="20"/>
        <v>49279</v>
      </c>
      <c r="B109" s="133">
        <f t="shared" si="21"/>
        <v>96</v>
      </c>
      <c r="C109" s="134">
        <f t="shared" si="22"/>
        <v>66125.795231242635</v>
      </c>
      <c r="D109" s="135">
        <f t="shared" si="14"/>
        <v>325.11849322027621</v>
      </c>
      <c r="E109" s="135">
        <f t="shared" si="15"/>
        <v>628.56456010462921</v>
      </c>
      <c r="F109" s="135">
        <f t="shared" si="16"/>
        <v>953.68305332490536</v>
      </c>
      <c r="G109" s="134">
        <f t="shared" si="17"/>
        <v>65497.230671138008</v>
      </c>
      <c r="L109" s="187">
        <f t="shared" si="23"/>
        <v>49279</v>
      </c>
      <c r="M109" s="141">
        <f t="shared" si="24"/>
        <v>96</v>
      </c>
      <c r="N109" s="148">
        <f t="shared" si="25"/>
        <v>51117.612794437955</v>
      </c>
      <c r="O109" s="188">
        <f t="shared" si="26"/>
        <v>251.32826290598675</v>
      </c>
      <c r="P109" s="188">
        <f t="shared" si="27"/>
        <v>485.90296248798529</v>
      </c>
      <c r="Q109" s="188">
        <f t="shared" si="18"/>
        <v>737.23122539397207</v>
      </c>
      <c r="R109" s="148">
        <f t="shared" si="19"/>
        <v>50631.709831949971</v>
      </c>
    </row>
    <row r="110" spans="1:18" x14ac:dyDescent="0.35">
      <c r="A110" s="132">
        <f t="shared" si="20"/>
        <v>49310</v>
      </c>
      <c r="B110" s="133">
        <f t="shared" si="21"/>
        <v>97</v>
      </c>
      <c r="C110" s="134">
        <f t="shared" si="22"/>
        <v>65497.230671138008</v>
      </c>
      <c r="D110" s="135">
        <f t="shared" si="14"/>
        <v>322.02805079976179</v>
      </c>
      <c r="E110" s="135">
        <f t="shared" si="15"/>
        <v>631.65500252514369</v>
      </c>
      <c r="F110" s="135">
        <f t="shared" si="16"/>
        <v>953.68305332490547</v>
      </c>
      <c r="G110" s="134">
        <f t="shared" si="17"/>
        <v>64865.575668612866</v>
      </c>
      <c r="L110" s="187">
        <f t="shared" si="23"/>
        <v>49310</v>
      </c>
      <c r="M110" s="141">
        <f t="shared" si="24"/>
        <v>97</v>
      </c>
      <c r="N110" s="148">
        <f t="shared" si="25"/>
        <v>50631.709831949971</v>
      </c>
      <c r="O110" s="188">
        <f t="shared" si="26"/>
        <v>248.93924000708748</v>
      </c>
      <c r="P110" s="188">
        <f t="shared" si="27"/>
        <v>488.29198538688456</v>
      </c>
      <c r="Q110" s="188">
        <f t="shared" si="18"/>
        <v>737.23122539397207</v>
      </c>
      <c r="R110" s="148">
        <f t="shared" si="19"/>
        <v>50143.417846563083</v>
      </c>
    </row>
    <row r="111" spans="1:18" x14ac:dyDescent="0.35">
      <c r="A111" s="132">
        <f t="shared" si="20"/>
        <v>49341</v>
      </c>
      <c r="B111" s="133">
        <f t="shared" si="21"/>
        <v>98</v>
      </c>
      <c r="C111" s="134">
        <f t="shared" si="22"/>
        <v>64865.575668612866</v>
      </c>
      <c r="D111" s="135">
        <f t="shared" si="14"/>
        <v>318.92241370401314</v>
      </c>
      <c r="E111" s="135">
        <f t="shared" si="15"/>
        <v>634.76063962089233</v>
      </c>
      <c r="F111" s="135">
        <f t="shared" si="16"/>
        <v>953.68305332490547</v>
      </c>
      <c r="G111" s="134">
        <f t="shared" si="17"/>
        <v>64230.815028991972</v>
      </c>
      <c r="L111" s="187">
        <f t="shared" si="23"/>
        <v>49341</v>
      </c>
      <c r="M111" s="141">
        <f t="shared" si="24"/>
        <v>98</v>
      </c>
      <c r="N111" s="148">
        <f t="shared" si="25"/>
        <v>50143.417846563083</v>
      </c>
      <c r="O111" s="188">
        <f t="shared" si="26"/>
        <v>246.53847107893526</v>
      </c>
      <c r="P111" s="188">
        <f t="shared" si="27"/>
        <v>490.69275431503672</v>
      </c>
      <c r="Q111" s="188">
        <f t="shared" si="18"/>
        <v>737.23122539397195</v>
      </c>
      <c r="R111" s="148">
        <f t="shared" si="19"/>
        <v>49652.725092248045</v>
      </c>
    </row>
    <row r="112" spans="1:18" x14ac:dyDescent="0.35">
      <c r="A112" s="132">
        <f t="shared" si="20"/>
        <v>49369</v>
      </c>
      <c r="B112" s="133">
        <f t="shared" si="21"/>
        <v>99</v>
      </c>
      <c r="C112" s="134">
        <f t="shared" si="22"/>
        <v>64230.815028991972</v>
      </c>
      <c r="D112" s="135">
        <f t="shared" si="14"/>
        <v>315.80150722587706</v>
      </c>
      <c r="E112" s="135">
        <f t="shared" si="15"/>
        <v>637.88154609902836</v>
      </c>
      <c r="F112" s="135">
        <f t="shared" si="16"/>
        <v>953.68305332490536</v>
      </c>
      <c r="G112" s="134">
        <f t="shared" si="17"/>
        <v>63592.933482892942</v>
      </c>
      <c r="L112" s="187">
        <f t="shared" si="23"/>
        <v>49369</v>
      </c>
      <c r="M112" s="141">
        <f t="shared" si="24"/>
        <v>99</v>
      </c>
      <c r="N112" s="148">
        <f t="shared" si="25"/>
        <v>49652.725092248045</v>
      </c>
      <c r="O112" s="188">
        <f t="shared" si="26"/>
        <v>244.12589837021966</v>
      </c>
      <c r="P112" s="188">
        <f t="shared" si="27"/>
        <v>493.10532702375235</v>
      </c>
      <c r="Q112" s="188">
        <f t="shared" si="18"/>
        <v>737.23122539397195</v>
      </c>
      <c r="R112" s="148">
        <f t="shared" si="19"/>
        <v>49159.619765224292</v>
      </c>
    </row>
    <row r="113" spans="1:18" x14ac:dyDescent="0.35">
      <c r="A113" s="132">
        <f t="shared" si="20"/>
        <v>49400</v>
      </c>
      <c r="B113" s="133">
        <f t="shared" si="21"/>
        <v>100</v>
      </c>
      <c r="C113" s="134">
        <f t="shared" si="22"/>
        <v>63592.933482892942</v>
      </c>
      <c r="D113" s="135">
        <f t="shared" si="14"/>
        <v>312.66525629089023</v>
      </c>
      <c r="E113" s="135">
        <f t="shared" si="15"/>
        <v>641.0177970340153</v>
      </c>
      <c r="F113" s="135">
        <f t="shared" si="16"/>
        <v>953.68305332490559</v>
      </c>
      <c r="G113" s="134">
        <f t="shared" si="17"/>
        <v>62951.915685858927</v>
      </c>
      <c r="L113" s="187">
        <f t="shared" si="23"/>
        <v>49400</v>
      </c>
      <c r="M113" s="141">
        <f t="shared" si="24"/>
        <v>100</v>
      </c>
      <c r="N113" s="148">
        <f t="shared" si="25"/>
        <v>49159.619765224292</v>
      </c>
      <c r="O113" s="188">
        <f t="shared" si="26"/>
        <v>241.70146384568628</v>
      </c>
      <c r="P113" s="188">
        <f t="shared" si="27"/>
        <v>495.52976154828582</v>
      </c>
      <c r="Q113" s="188">
        <f t="shared" si="18"/>
        <v>737.23122539397207</v>
      </c>
      <c r="R113" s="148">
        <f t="shared" si="19"/>
        <v>48664.090003676007</v>
      </c>
    </row>
    <row r="114" spans="1:18" x14ac:dyDescent="0.35">
      <c r="A114" s="132">
        <f t="shared" si="20"/>
        <v>49430</v>
      </c>
      <c r="B114" s="133">
        <f t="shared" si="21"/>
        <v>101</v>
      </c>
      <c r="C114" s="134">
        <f t="shared" si="22"/>
        <v>62951.915685858927</v>
      </c>
      <c r="D114" s="135">
        <f t="shared" si="14"/>
        <v>309.51358545547293</v>
      </c>
      <c r="E114" s="135">
        <f t="shared" si="15"/>
        <v>644.16946786943265</v>
      </c>
      <c r="F114" s="135">
        <f t="shared" si="16"/>
        <v>953.68305332490559</v>
      </c>
      <c r="G114" s="134">
        <f t="shared" si="17"/>
        <v>62307.746217989494</v>
      </c>
      <c r="L114" s="187">
        <f t="shared" si="23"/>
        <v>49430</v>
      </c>
      <c r="M114" s="141">
        <f t="shared" si="24"/>
        <v>101</v>
      </c>
      <c r="N114" s="148">
        <f t="shared" si="25"/>
        <v>48664.090003676007</v>
      </c>
      <c r="O114" s="188">
        <f t="shared" si="26"/>
        <v>239.26510918474051</v>
      </c>
      <c r="P114" s="188">
        <f t="shared" si="27"/>
        <v>497.96611620923159</v>
      </c>
      <c r="Q114" s="188">
        <f t="shared" si="18"/>
        <v>737.23122539397207</v>
      </c>
      <c r="R114" s="148">
        <f t="shared" si="19"/>
        <v>48166.123887466776</v>
      </c>
    </row>
    <row r="115" spans="1:18" x14ac:dyDescent="0.35">
      <c r="A115" s="132">
        <f t="shared" si="20"/>
        <v>49461</v>
      </c>
      <c r="B115" s="133">
        <f t="shared" si="21"/>
        <v>102</v>
      </c>
      <c r="C115" s="134">
        <f t="shared" si="22"/>
        <v>62307.746217989494</v>
      </c>
      <c r="D115" s="135">
        <f t="shared" si="14"/>
        <v>306.34641890511489</v>
      </c>
      <c r="E115" s="135">
        <f t="shared" si="15"/>
        <v>647.33663441979058</v>
      </c>
      <c r="F115" s="135">
        <f t="shared" si="16"/>
        <v>953.68305332490547</v>
      </c>
      <c r="G115" s="134">
        <f t="shared" si="17"/>
        <v>61660.409583569701</v>
      </c>
      <c r="L115" s="187">
        <f t="shared" si="23"/>
        <v>49461</v>
      </c>
      <c r="M115" s="141">
        <f t="shared" si="24"/>
        <v>102</v>
      </c>
      <c r="N115" s="148">
        <f t="shared" si="25"/>
        <v>48166.123887466776</v>
      </c>
      <c r="O115" s="188">
        <f t="shared" si="26"/>
        <v>236.81677578004508</v>
      </c>
      <c r="P115" s="188">
        <f t="shared" si="27"/>
        <v>500.41444961392693</v>
      </c>
      <c r="Q115" s="188">
        <f t="shared" si="18"/>
        <v>737.23122539397195</v>
      </c>
      <c r="R115" s="148">
        <f t="shared" si="19"/>
        <v>47665.709437852849</v>
      </c>
    </row>
    <row r="116" spans="1:18" x14ac:dyDescent="0.35">
      <c r="A116" s="132">
        <f t="shared" si="20"/>
        <v>49491</v>
      </c>
      <c r="B116" s="133">
        <f t="shared" si="21"/>
        <v>103</v>
      </c>
      <c r="C116" s="134">
        <f t="shared" si="22"/>
        <v>61660.409583569701</v>
      </c>
      <c r="D116" s="135">
        <f t="shared" si="14"/>
        <v>303.16368045255092</v>
      </c>
      <c r="E116" s="135">
        <f t="shared" si="15"/>
        <v>650.51937287235455</v>
      </c>
      <c r="F116" s="135">
        <f t="shared" si="16"/>
        <v>953.68305332490547</v>
      </c>
      <c r="G116" s="134">
        <f t="shared" si="17"/>
        <v>61009.890210697347</v>
      </c>
      <c r="L116" s="187">
        <f t="shared" si="23"/>
        <v>49491</v>
      </c>
      <c r="M116" s="141">
        <f t="shared" si="24"/>
        <v>103</v>
      </c>
      <c r="N116" s="148">
        <f t="shared" si="25"/>
        <v>47665.709437852849</v>
      </c>
      <c r="O116" s="188">
        <f t="shared" si="26"/>
        <v>234.35640473610994</v>
      </c>
      <c r="P116" s="188">
        <f t="shared" si="27"/>
        <v>502.87482065786207</v>
      </c>
      <c r="Q116" s="188">
        <f t="shared" si="18"/>
        <v>737.23122539397195</v>
      </c>
      <c r="R116" s="148">
        <f t="shared" si="19"/>
        <v>47162.834617194989</v>
      </c>
    </row>
    <row r="117" spans="1:18" x14ac:dyDescent="0.35">
      <c r="A117" s="132">
        <f t="shared" si="20"/>
        <v>49522</v>
      </c>
      <c r="B117" s="133">
        <f t="shared" si="21"/>
        <v>104</v>
      </c>
      <c r="C117" s="134">
        <f t="shared" si="22"/>
        <v>61009.890210697347</v>
      </c>
      <c r="D117" s="135">
        <f t="shared" si="14"/>
        <v>299.96529353592854</v>
      </c>
      <c r="E117" s="135">
        <f t="shared" si="15"/>
        <v>653.71775978897711</v>
      </c>
      <c r="F117" s="135">
        <f t="shared" si="16"/>
        <v>953.68305332490559</v>
      </c>
      <c r="G117" s="134">
        <f t="shared" si="17"/>
        <v>60356.172450908372</v>
      </c>
      <c r="L117" s="187">
        <f t="shared" si="23"/>
        <v>49522</v>
      </c>
      <c r="M117" s="141">
        <f t="shared" si="24"/>
        <v>104</v>
      </c>
      <c r="N117" s="148">
        <f t="shared" si="25"/>
        <v>47162.834617194989</v>
      </c>
      <c r="O117" s="188">
        <f t="shared" si="26"/>
        <v>231.88393686787549</v>
      </c>
      <c r="P117" s="188">
        <f t="shared" si="27"/>
        <v>505.34728852609658</v>
      </c>
      <c r="Q117" s="188">
        <f t="shared" si="18"/>
        <v>737.23122539397207</v>
      </c>
      <c r="R117" s="148">
        <f t="shared" si="19"/>
        <v>46657.487328668889</v>
      </c>
    </row>
    <row r="118" spans="1:18" x14ac:dyDescent="0.35">
      <c r="A118" s="132">
        <f t="shared" si="20"/>
        <v>49553</v>
      </c>
      <c r="B118" s="133">
        <f t="shared" si="21"/>
        <v>105</v>
      </c>
      <c r="C118" s="134">
        <f t="shared" si="22"/>
        <v>60356.172450908372</v>
      </c>
      <c r="D118" s="135">
        <f t="shared" si="14"/>
        <v>296.75118121696602</v>
      </c>
      <c r="E118" s="135">
        <f t="shared" si="15"/>
        <v>656.93187210793951</v>
      </c>
      <c r="F118" s="135">
        <f t="shared" si="16"/>
        <v>953.68305332490559</v>
      </c>
      <c r="G118" s="134">
        <f t="shared" si="17"/>
        <v>59699.240578800433</v>
      </c>
      <c r="L118" s="187">
        <f t="shared" si="23"/>
        <v>49553</v>
      </c>
      <c r="M118" s="141">
        <f t="shared" si="24"/>
        <v>105</v>
      </c>
      <c r="N118" s="148">
        <f t="shared" si="25"/>
        <v>46657.487328668889</v>
      </c>
      <c r="O118" s="188">
        <f t="shared" si="26"/>
        <v>229.39931269928883</v>
      </c>
      <c r="P118" s="188">
        <f t="shared" si="27"/>
        <v>507.83191269468324</v>
      </c>
      <c r="Q118" s="188">
        <f t="shared" si="18"/>
        <v>737.23122539397207</v>
      </c>
      <c r="R118" s="148">
        <f t="shared" si="19"/>
        <v>46149.655415974208</v>
      </c>
    </row>
    <row r="119" spans="1:18" x14ac:dyDescent="0.35">
      <c r="A119" s="132">
        <f t="shared" si="20"/>
        <v>49583</v>
      </c>
      <c r="B119" s="133">
        <f t="shared" si="21"/>
        <v>106</v>
      </c>
      <c r="C119" s="134">
        <f t="shared" si="22"/>
        <v>59699.240578800433</v>
      </c>
      <c r="D119" s="135">
        <f t="shared" si="14"/>
        <v>293.52126617910204</v>
      </c>
      <c r="E119" s="135">
        <f t="shared" si="15"/>
        <v>660.16178714580349</v>
      </c>
      <c r="F119" s="135">
        <f t="shared" si="16"/>
        <v>953.68305332490559</v>
      </c>
      <c r="G119" s="134">
        <f t="shared" si="17"/>
        <v>59039.078791654632</v>
      </c>
      <c r="L119" s="187">
        <f t="shared" si="23"/>
        <v>49583</v>
      </c>
      <c r="M119" s="141">
        <f t="shared" si="24"/>
        <v>106</v>
      </c>
      <c r="N119" s="148">
        <f t="shared" si="25"/>
        <v>46149.655415974208</v>
      </c>
      <c r="O119" s="188">
        <f t="shared" si="26"/>
        <v>226.90247246187332</v>
      </c>
      <c r="P119" s="188">
        <f t="shared" si="27"/>
        <v>510.32875293209872</v>
      </c>
      <c r="Q119" s="188">
        <f t="shared" si="18"/>
        <v>737.23122539397207</v>
      </c>
      <c r="R119" s="148">
        <f t="shared" si="19"/>
        <v>45639.326663042113</v>
      </c>
    </row>
    <row r="120" spans="1:18" x14ac:dyDescent="0.35">
      <c r="A120" s="132">
        <f t="shared" si="20"/>
        <v>49614</v>
      </c>
      <c r="B120" s="133">
        <f t="shared" si="21"/>
        <v>107</v>
      </c>
      <c r="C120" s="134">
        <f t="shared" si="22"/>
        <v>59039.078791654632</v>
      </c>
      <c r="D120" s="135">
        <f t="shared" si="14"/>
        <v>290.27547072563516</v>
      </c>
      <c r="E120" s="135">
        <f t="shared" si="15"/>
        <v>663.40758259927031</v>
      </c>
      <c r="F120" s="135">
        <f t="shared" si="16"/>
        <v>953.68305332490547</v>
      </c>
      <c r="G120" s="134">
        <f t="shared" si="17"/>
        <v>58375.671209055363</v>
      </c>
      <c r="L120" s="187">
        <f t="shared" si="23"/>
        <v>49614</v>
      </c>
      <c r="M120" s="141">
        <f t="shared" si="24"/>
        <v>107</v>
      </c>
      <c r="N120" s="148">
        <f t="shared" si="25"/>
        <v>45639.326663042113</v>
      </c>
      <c r="O120" s="188">
        <f t="shared" si="26"/>
        <v>224.39335609329049</v>
      </c>
      <c r="P120" s="188">
        <f t="shared" si="27"/>
        <v>512.83786930068152</v>
      </c>
      <c r="Q120" s="188">
        <f t="shared" si="18"/>
        <v>737.23122539397195</v>
      </c>
      <c r="R120" s="148">
        <f t="shared" si="19"/>
        <v>45126.488793741431</v>
      </c>
    </row>
    <row r="121" spans="1:18" x14ac:dyDescent="0.35">
      <c r="A121" s="132">
        <f t="shared" si="20"/>
        <v>49644</v>
      </c>
      <c r="B121" s="133">
        <f t="shared" si="21"/>
        <v>108</v>
      </c>
      <c r="C121" s="134">
        <f t="shared" si="22"/>
        <v>58375.671209055363</v>
      </c>
      <c r="D121" s="135">
        <f t="shared" si="14"/>
        <v>287.01371677785545</v>
      </c>
      <c r="E121" s="135">
        <f t="shared" si="15"/>
        <v>666.66933654705008</v>
      </c>
      <c r="F121" s="135">
        <f t="shared" si="16"/>
        <v>953.68305332490559</v>
      </c>
      <c r="G121" s="134">
        <f t="shared" si="17"/>
        <v>57709.001872508314</v>
      </c>
      <c r="L121" s="187">
        <f t="shared" si="23"/>
        <v>49644</v>
      </c>
      <c r="M121" s="141">
        <f t="shared" si="24"/>
        <v>108</v>
      </c>
      <c r="N121" s="148">
        <f t="shared" si="25"/>
        <v>45126.488793741431</v>
      </c>
      <c r="O121" s="188">
        <f t="shared" si="26"/>
        <v>221.8719032358955</v>
      </c>
      <c r="P121" s="188">
        <f t="shared" si="27"/>
        <v>515.35932215807657</v>
      </c>
      <c r="Q121" s="188">
        <f t="shared" si="18"/>
        <v>737.23122539397207</v>
      </c>
      <c r="R121" s="148">
        <f t="shared" si="19"/>
        <v>44611.129471583357</v>
      </c>
    </row>
    <row r="122" spans="1:18" x14ac:dyDescent="0.35">
      <c r="A122" s="132">
        <f t="shared" si="20"/>
        <v>49675</v>
      </c>
      <c r="B122" s="133">
        <f t="shared" si="21"/>
        <v>109</v>
      </c>
      <c r="C122" s="134">
        <f t="shared" si="22"/>
        <v>57709.001872508314</v>
      </c>
      <c r="D122" s="135">
        <f t="shared" si="14"/>
        <v>283.73592587316574</v>
      </c>
      <c r="E122" s="135">
        <f t="shared" si="15"/>
        <v>669.94712745173979</v>
      </c>
      <c r="F122" s="135">
        <f t="shared" si="16"/>
        <v>953.68305332490559</v>
      </c>
      <c r="G122" s="134">
        <f t="shared" si="17"/>
        <v>57039.054745056572</v>
      </c>
      <c r="L122" s="187">
        <f t="shared" si="23"/>
        <v>49675</v>
      </c>
      <c r="M122" s="141">
        <f t="shared" si="24"/>
        <v>109</v>
      </c>
      <c r="N122" s="148">
        <f t="shared" si="25"/>
        <v>44611.129471583357</v>
      </c>
      <c r="O122" s="188">
        <f t="shared" si="26"/>
        <v>219.33805323528495</v>
      </c>
      <c r="P122" s="188">
        <f t="shared" si="27"/>
        <v>517.89317215868709</v>
      </c>
      <c r="Q122" s="188">
        <f t="shared" si="18"/>
        <v>737.23122539397207</v>
      </c>
      <c r="R122" s="148">
        <f t="shared" si="19"/>
        <v>44093.236299424672</v>
      </c>
    </row>
    <row r="123" spans="1:18" x14ac:dyDescent="0.35">
      <c r="A123" s="132">
        <f t="shared" si="20"/>
        <v>49706</v>
      </c>
      <c r="B123" s="133">
        <f t="shared" si="21"/>
        <v>110</v>
      </c>
      <c r="C123" s="134">
        <f t="shared" si="22"/>
        <v>57039.054745056572</v>
      </c>
      <c r="D123" s="135">
        <f t="shared" si="14"/>
        <v>280.44201916319469</v>
      </c>
      <c r="E123" s="135">
        <f t="shared" si="15"/>
        <v>673.24103416171079</v>
      </c>
      <c r="F123" s="135">
        <f t="shared" si="16"/>
        <v>953.68305332490547</v>
      </c>
      <c r="G123" s="134">
        <f t="shared" si="17"/>
        <v>56365.813710894858</v>
      </c>
      <c r="L123" s="187">
        <f t="shared" si="23"/>
        <v>49706</v>
      </c>
      <c r="M123" s="141">
        <f t="shared" si="24"/>
        <v>110</v>
      </c>
      <c r="N123" s="148">
        <f t="shared" si="25"/>
        <v>44093.236299424672</v>
      </c>
      <c r="O123" s="188">
        <f t="shared" si="26"/>
        <v>216.79174513883802</v>
      </c>
      <c r="P123" s="188">
        <f t="shared" si="27"/>
        <v>520.43948025513407</v>
      </c>
      <c r="Q123" s="188">
        <f t="shared" si="18"/>
        <v>737.23122539397207</v>
      </c>
      <c r="R123" s="148">
        <f t="shared" si="19"/>
        <v>43572.79681916954</v>
      </c>
    </row>
    <row r="124" spans="1:18" x14ac:dyDescent="0.35">
      <c r="A124" s="132">
        <f t="shared" si="20"/>
        <v>49735</v>
      </c>
      <c r="B124" s="133">
        <f t="shared" si="21"/>
        <v>111</v>
      </c>
      <c r="C124" s="134">
        <f t="shared" si="22"/>
        <v>56365.813710894858</v>
      </c>
      <c r="D124" s="135">
        <f t="shared" si="14"/>
        <v>277.13191741189962</v>
      </c>
      <c r="E124" s="135">
        <f t="shared" si="15"/>
        <v>676.55113591300585</v>
      </c>
      <c r="F124" s="135">
        <f t="shared" si="16"/>
        <v>953.68305332490547</v>
      </c>
      <c r="G124" s="134">
        <f t="shared" si="17"/>
        <v>55689.262574981854</v>
      </c>
      <c r="L124" s="187">
        <f t="shared" si="23"/>
        <v>49735</v>
      </c>
      <c r="M124" s="141">
        <f t="shared" si="24"/>
        <v>111</v>
      </c>
      <c r="N124" s="148">
        <f t="shared" si="25"/>
        <v>43572.79681916954</v>
      </c>
      <c r="O124" s="188">
        <f t="shared" si="26"/>
        <v>214.23291769425029</v>
      </c>
      <c r="P124" s="188">
        <f t="shared" si="27"/>
        <v>522.99830769972175</v>
      </c>
      <c r="Q124" s="188">
        <f t="shared" si="18"/>
        <v>737.23122539397207</v>
      </c>
      <c r="R124" s="148">
        <f t="shared" si="19"/>
        <v>43049.798511469817</v>
      </c>
    </row>
    <row r="125" spans="1:18" x14ac:dyDescent="0.35">
      <c r="A125" s="132">
        <f t="shared" si="20"/>
        <v>49766</v>
      </c>
      <c r="B125" s="133">
        <f t="shared" si="21"/>
        <v>112</v>
      </c>
      <c r="C125" s="134">
        <f t="shared" si="22"/>
        <v>55689.262574981854</v>
      </c>
      <c r="D125" s="135">
        <f t="shared" si="14"/>
        <v>273.80554099366066</v>
      </c>
      <c r="E125" s="135">
        <f t="shared" si="15"/>
        <v>679.87751233124482</v>
      </c>
      <c r="F125" s="135">
        <f t="shared" si="16"/>
        <v>953.68305332490547</v>
      </c>
      <c r="G125" s="134">
        <f t="shared" si="17"/>
        <v>55009.38506265061</v>
      </c>
      <c r="L125" s="187">
        <f t="shared" si="23"/>
        <v>49766</v>
      </c>
      <c r="M125" s="141">
        <f t="shared" si="24"/>
        <v>112</v>
      </c>
      <c r="N125" s="148">
        <f t="shared" si="25"/>
        <v>43049.798511469817</v>
      </c>
      <c r="O125" s="188">
        <f t="shared" si="26"/>
        <v>211.66150934805998</v>
      </c>
      <c r="P125" s="188">
        <f t="shared" si="27"/>
        <v>525.56971604591195</v>
      </c>
      <c r="Q125" s="188">
        <f t="shared" si="18"/>
        <v>737.23122539397195</v>
      </c>
      <c r="R125" s="148">
        <f t="shared" si="19"/>
        <v>42524.228795423907</v>
      </c>
    </row>
    <row r="126" spans="1:18" x14ac:dyDescent="0.35">
      <c r="A126" s="132">
        <f t="shared" si="20"/>
        <v>49796</v>
      </c>
      <c r="B126" s="133">
        <f t="shared" si="21"/>
        <v>113</v>
      </c>
      <c r="C126" s="134">
        <f t="shared" si="22"/>
        <v>55009.38506265061</v>
      </c>
      <c r="D126" s="135">
        <f t="shared" si="14"/>
        <v>270.4628098913654</v>
      </c>
      <c r="E126" s="135">
        <f t="shared" si="15"/>
        <v>683.22024343354008</v>
      </c>
      <c r="F126" s="135">
        <f t="shared" si="16"/>
        <v>953.68305332490547</v>
      </c>
      <c r="G126" s="134">
        <f t="shared" si="17"/>
        <v>54326.164819217069</v>
      </c>
      <c r="L126" s="187">
        <f t="shared" si="23"/>
        <v>49796</v>
      </c>
      <c r="M126" s="141">
        <f t="shared" si="24"/>
        <v>113</v>
      </c>
      <c r="N126" s="148">
        <f t="shared" si="25"/>
        <v>42524.228795423907</v>
      </c>
      <c r="O126" s="188">
        <f t="shared" si="26"/>
        <v>209.07745824416764</v>
      </c>
      <c r="P126" s="188">
        <f t="shared" si="27"/>
        <v>528.15376714980437</v>
      </c>
      <c r="Q126" s="188">
        <f t="shared" si="18"/>
        <v>737.23122539397195</v>
      </c>
      <c r="R126" s="148">
        <f t="shared" si="19"/>
        <v>41996.075028274106</v>
      </c>
    </row>
    <row r="127" spans="1:18" x14ac:dyDescent="0.35">
      <c r="A127" s="132">
        <f t="shared" si="20"/>
        <v>49827</v>
      </c>
      <c r="B127" s="133">
        <f t="shared" si="21"/>
        <v>114</v>
      </c>
      <c r="C127" s="134">
        <f t="shared" si="22"/>
        <v>54326.164819217069</v>
      </c>
      <c r="D127" s="135">
        <f t="shared" si="14"/>
        <v>267.10364369448382</v>
      </c>
      <c r="E127" s="135">
        <f t="shared" si="15"/>
        <v>686.57940963042165</v>
      </c>
      <c r="F127" s="135">
        <f t="shared" si="16"/>
        <v>953.68305332490547</v>
      </c>
      <c r="G127" s="134">
        <f t="shared" si="17"/>
        <v>53639.585409586645</v>
      </c>
      <c r="L127" s="187">
        <f t="shared" si="23"/>
        <v>49827</v>
      </c>
      <c r="M127" s="141">
        <f t="shared" si="24"/>
        <v>114</v>
      </c>
      <c r="N127" s="148">
        <f t="shared" si="25"/>
        <v>41996.075028274106</v>
      </c>
      <c r="O127" s="188">
        <f t="shared" si="26"/>
        <v>206.48070222234776</v>
      </c>
      <c r="P127" s="188">
        <f t="shared" si="27"/>
        <v>530.75052317162431</v>
      </c>
      <c r="Q127" s="188">
        <f t="shared" si="18"/>
        <v>737.23122539397207</v>
      </c>
      <c r="R127" s="148">
        <f t="shared" si="19"/>
        <v>41465.324505102479</v>
      </c>
    </row>
    <row r="128" spans="1:18" x14ac:dyDescent="0.35">
      <c r="A128" s="132">
        <f t="shared" si="20"/>
        <v>49857</v>
      </c>
      <c r="B128" s="133">
        <f t="shared" si="21"/>
        <v>115</v>
      </c>
      <c r="C128" s="134">
        <f t="shared" si="22"/>
        <v>53639.585409586645</v>
      </c>
      <c r="D128" s="135">
        <f t="shared" si="14"/>
        <v>263.72796159713425</v>
      </c>
      <c r="E128" s="135">
        <f t="shared" si="15"/>
        <v>689.95509172777122</v>
      </c>
      <c r="F128" s="135">
        <f t="shared" si="16"/>
        <v>953.68305332490547</v>
      </c>
      <c r="G128" s="134">
        <f t="shared" si="17"/>
        <v>52949.630317858871</v>
      </c>
      <c r="L128" s="187">
        <f t="shared" si="23"/>
        <v>49857</v>
      </c>
      <c r="M128" s="141">
        <f t="shared" si="24"/>
        <v>115</v>
      </c>
      <c r="N128" s="148">
        <f t="shared" si="25"/>
        <v>41465.324505102479</v>
      </c>
      <c r="O128" s="188">
        <f t="shared" si="26"/>
        <v>203.87117881675391</v>
      </c>
      <c r="P128" s="188">
        <f t="shared" si="27"/>
        <v>533.3600465772181</v>
      </c>
      <c r="Q128" s="188">
        <f t="shared" si="18"/>
        <v>737.23122539397195</v>
      </c>
      <c r="R128" s="148">
        <f t="shared" si="19"/>
        <v>40931.964458525261</v>
      </c>
    </row>
    <row r="129" spans="1:18" x14ac:dyDescent="0.35">
      <c r="A129" s="132">
        <f t="shared" si="20"/>
        <v>49888</v>
      </c>
      <c r="B129" s="133">
        <f t="shared" si="21"/>
        <v>116</v>
      </c>
      <c r="C129" s="134">
        <f t="shared" si="22"/>
        <v>52949.630317858871</v>
      </c>
      <c r="D129" s="135">
        <f t="shared" si="14"/>
        <v>260.3356823961393</v>
      </c>
      <c r="E129" s="135">
        <f t="shared" si="15"/>
        <v>693.34737092876617</v>
      </c>
      <c r="F129" s="135">
        <f t="shared" si="16"/>
        <v>953.68305332490547</v>
      </c>
      <c r="G129" s="134">
        <f t="shared" si="17"/>
        <v>52256.282946930107</v>
      </c>
      <c r="L129" s="187">
        <f t="shared" si="23"/>
        <v>49888</v>
      </c>
      <c r="M129" s="141">
        <f t="shared" si="24"/>
        <v>116</v>
      </c>
      <c r="N129" s="148">
        <f t="shared" si="25"/>
        <v>40931.964458525261</v>
      </c>
      <c r="O129" s="188">
        <f t="shared" si="26"/>
        <v>201.24882525441592</v>
      </c>
      <c r="P129" s="188">
        <f t="shared" si="27"/>
        <v>535.98240013955603</v>
      </c>
      <c r="Q129" s="188">
        <f t="shared" si="18"/>
        <v>737.23122539397195</v>
      </c>
      <c r="R129" s="148">
        <f t="shared" si="19"/>
        <v>40395.982058385707</v>
      </c>
    </row>
    <row r="130" spans="1:18" x14ac:dyDescent="0.35">
      <c r="A130" s="132">
        <f t="shared" si="20"/>
        <v>49919</v>
      </c>
      <c r="B130" s="133">
        <f t="shared" si="21"/>
        <v>117</v>
      </c>
      <c r="C130" s="134">
        <f t="shared" si="22"/>
        <v>52256.282946930107</v>
      </c>
      <c r="D130" s="135">
        <f t="shared" si="14"/>
        <v>256.92672448907297</v>
      </c>
      <c r="E130" s="135">
        <f t="shared" si="15"/>
        <v>696.75632883583251</v>
      </c>
      <c r="F130" s="135">
        <f t="shared" si="16"/>
        <v>953.68305332490547</v>
      </c>
      <c r="G130" s="134">
        <f t="shared" si="17"/>
        <v>51559.526618094271</v>
      </c>
      <c r="L130" s="187">
        <f t="shared" si="23"/>
        <v>49919</v>
      </c>
      <c r="M130" s="141">
        <f t="shared" si="24"/>
        <v>117</v>
      </c>
      <c r="N130" s="148">
        <f t="shared" si="25"/>
        <v>40395.982058385707</v>
      </c>
      <c r="O130" s="188">
        <f t="shared" si="26"/>
        <v>198.61357845372979</v>
      </c>
      <c r="P130" s="188">
        <f t="shared" si="27"/>
        <v>538.61764694024225</v>
      </c>
      <c r="Q130" s="188">
        <f t="shared" si="18"/>
        <v>737.23122539397207</v>
      </c>
      <c r="R130" s="148">
        <f t="shared" si="19"/>
        <v>39857.364411445466</v>
      </c>
    </row>
    <row r="131" spans="1:18" x14ac:dyDescent="0.35">
      <c r="A131" s="132">
        <f t="shared" si="20"/>
        <v>49949</v>
      </c>
      <c r="B131" s="133">
        <f t="shared" si="21"/>
        <v>118</v>
      </c>
      <c r="C131" s="134">
        <f t="shared" si="22"/>
        <v>51559.526618094271</v>
      </c>
      <c r="D131" s="135">
        <f t="shared" si="14"/>
        <v>253.50100587229679</v>
      </c>
      <c r="E131" s="135">
        <f t="shared" si="15"/>
        <v>700.1820474526088</v>
      </c>
      <c r="F131" s="135">
        <f t="shared" si="16"/>
        <v>953.68305332490559</v>
      </c>
      <c r="G131" s="134">
        <f t="shared" si="17"/>
        <v>50859.344570641661</v>
      </c>
      <c r="L131" s="187">
        <f t="shared" si="23"/>
        <v>49949</v>
      </c>
      <c r="M131" s="141">
        <f t="shared" si="24"/>
        <v>118</v>
      </c>
      <c r="N131" s="148">
        <f t="shared" si="25"/>
        <v>39857.364411445466</v>
      </c>
      <c r="O131" s="188">
        <f t="shared" si="26"/>
        <v>195.96537502294026</v>
      </c>
      <c r="P131" s="188">
        <f t="shared" si="27"/>
        <v>541.26585037103177</v>
      </c>
      <c r="Q131" s="188">
        <f t="shared" si="18"/>
        <v>737.23122539397207</v>
      </c>
      <c r="R131" s="148">
        <f t="shared" si="19"/>
        <v>39316.098561074432</v>
      </c>
    </row>
    <row r="132" spans="1:18" x14ac:dyDescent="0.35">
      <c r="A132" s="132">
        <f t="shared" si="20"/>
        <v>49980</v>
      </c>
      <c r="B132" s="133">
        <f t="shared" si="21"/>
        <v>119</v>
      </c>
      <c r="C132" s="134">
        <f t="shared" si="22"/>
        <v>50859.344570641661</v>
      </c>
      <c r="D132" s="135">
        <f t="shared" si="14"/>
        <v>250.05844413898811</v>
      </c>
      <c r="E132" s="135">
        <f t="shared" si="15"/>
        <v>703.62460918591751</v>
      </c>
      <c r="F132" s="135">
        <f t="shared" si="16"/>
        <v>953.68305332490559</v>
      </c>
      <c r="G132" s="134">
        <f t="shared" si="17"/>
        <v>50155.719961455747</v>
      </c>
      <c r="L132" s="187">
        <f t="shared" si="23"/>
        <v>49980</v>
      </c>
      <c r="M132" s="141">
        <f t="shared" si="24"/>
        <v>119</v>
      </c>
      <c r="N132" s="148">
        <f t="shared" si="25"/>
        <v>39316.098561074432</v>
      </c>
      <c r="O132" s="188">
        <f t="shared" si="26"/>
        <v>193.30415125861603</v>
      </c>
      <c r="P132" s="188">
        <f t="shared" si="27"/>
        <v>543.92707413535607</v>
      </c>
      <c r="Q132" s="188">
        <f t="shared" si="18"/>
        <v>737.23122539397207</v>
      </c>
      <c r="R132" s="148">
        <f t="shared" si="19"/>
        <v>38772.171486939078</v>
      </c>
    </row>
    <row r="133" spans="1:18" x14ac:dyDescent="0.35">
      <c r="A133" s="132">
        <f t="shared" si="20"/>
        <v>50010</v>
      </c>
      <c r="B133" s="133">
        <f t="shared" si="21"/>
        <v>120</v>
      </c>
      <c r="C133" s="134">
        <f t="shared" si="22"/>
        <v>50155.719961455747</v>
      </c>
      <c r="D133" s="135">
        <f t="shared" si="14"/>
        <v>246.59895647715734</v>
      </c>
      <c r="E133" s="135">
        <f t="shared" si="15"/>
        <v>707.08409684774813</v>
      </c>
      <c r="F133" s="135">
        <f t="shared" si="16"/>
        <v>953.68305332490547</v>
      </c>
      <c r="G133" s="134">
        <f t="shared" si="17"/>
        <v>49448.635864607997</v>
      </c>
      <c r="L133" s="187">
        <f t="shared" si="23"/>
        <v>50010</v>
      </c>
      <c r="M133" s="141">
        <f t="shared" si="24"/>
        <v>120</v>
      </c>
      <c r="N133" s="148">
        <f t="shared" si="25"/>
        <v>38772.171486939078</v>
      </c>
      <c r="O133" s="188">
        <f t="shared" si="26"/>
        <v>190.62984314411719</v>
      </c>
      <c r="P133" s="188">
        <f t="shared" si="27"/>
        <v>546.60138224985485</v>
      </c>
      <c r="Q133" s="188">
        <f t="shared" si="18"/>
        <v>737.23122539397207</v>
      </c>
      <c r="R133" s="148">
        <f t="shared" si="19"/>
        <v>38225.570104689221</v>
      </c>
    </row>
    <row r="134" spans="1:18" x14ac:dyDescent="0.35">
      <c r="A134" s="132">
        <f t="shared" si="20"/>
        <v>50041</v>
      </c>
      <c r="B134" s="133">
        <f t="shared" si="21"/>
        <v>121</v>
      </c>
      <c r="C134" s="134">
        <f t="shared" si="22"/>
        <v>49448.635864607997</v>
      </c>
      <c r="D134" s="135">
        <f t="shared" si="14"/>
        <v>243.1224596676559</v>
      </c>
      <c r="E134" s="135">
        <f t="shared" si="15"/>
        <v>710.56059365724968</v>
      </c>
      <c r="F134" s="135">
        <f t="shared" si="16"/>
        <v>953.68305332490559</v>
      </c>
      <c r="G134" s="134">
        <f t="shared" si="17"/>
        <v>48738.075270950751</v>
      </c>
      <c r="L134" s="187">
        <f t="shared" si="23"/>
        <v>50041</v>
      </c>
      <c r="M134" s="141">
        <f t="shared" si="24"/>
        <v>121</v>
      </c>
      <c r="N134" s="148">
        <f t="shared" si="25"/>
        <v>38225.570104689221</v>
      </c>
      <c r="O134" s="188">
        <f t="shared" si="26"/>
        <v>187.94238634805541</v>
      </c>
      <c r="P134" s="188">
        <f t="shared" si="27"/>
        <v>549.28883904591669</v>
      </c>
      <c r="Q134" s="188">
        <f t="shared" si="18"/>
        <v>737.23122539397207</v>
      </c>
      <c r="R134" s="148">
        <f t="shared" si="19"/>
        <v>37676.281265643302</v>
      </c>
    </row>
    <row r="135" spans="1:18" x14ac:dyDescent="0.35">
      <c r="A135" s="132">
        <f t="shared" si="20"/>
        <v>50072</v>
      </c>
      <c r="B135" s="133">
        <f t="shared" si="21"/>
        <v>122</v>
      </c>
      <c r="C135" s="134">
        <f t="shared" si="22"/>
        <v>48738.075270950751</v>
      </c>
      <c r="D135" s="135">
        <f t="shared" si="14"/>
        <v>239.62887008217447</v>
      </c>
      <c r="E135" s="135">
        <f t="shared" si="15"/>
        <v>714.05418324273103</v>
      </c>
      <c r="F135" s="135">
        <f t="shared" si="16"/>
        <v>953.68305332490547</v>
      </c>
      <c r="G135" s="134">
        <f t="shared" si="17"/>
        <v>48024.021087708017</v>
      </c>
      <c r="L135" s="187">
        <f t="shared" si="23"/>
        <v>50072</v>
      </c>
      <c r="M135" s="141">
        <f t="shared" si="24"/>
        <v>122</v>
      </c>
      <c r="N135" s="148">
        <f t="shared" si="25"/>
        <v>37676.281265643302</v>
      </c>
      <c r="O135" s="188">
        <f t="shared" si="26"/>
        <v>185.24171622274633</v>
      </c>
      <c r="P135" s="188">
        <f t="shared" si="27"/>
        <v>551.98950917122568</v>
      </c>
      <c r="Q135" s="188">
        <f t="shared" si="18"/>
        <v>737.23122539397195</v>
      </c>
      <c r="R135" s="148">
        <f t="shared" si="19"/>
        <v>37124.291756472077</v>
      </c>
    </row>
    <row r="136" spans="1:18" x14ac:dyDescent="0.35">
      <c r="A136" s="132">
        <f t="shared" si="20"/>
        <v>50100</v>
      </c>
      <c r="B136" s="133">
        <f t="shared" si="21"/>
        <v>123</v>
      </c>
      <c r="C136" s="134">
        <f t="shared" si="22"/>
        <v>48024.021087708017</v>
      </c>
      <c r="D136" s="135">
        <f t="shared" si="14"/>
        <v>236.11810368123096</v>
      </c>
      <c r="E136" s="135">
        <f t="shared" si="15"/>
        <v>717.56494964367459</v>
      </c>
      <c r="F136" s="135">
        <f t="shared" si="16"/>
        <v>953.68305332490559</v>
      </c>
      <c r="G136" s="134">
        <f t="shared" si="17"/>
        <v>47306.456138064343</v>
      </c>
      <c r="L136" s="187">
        <f t="shared" si="23"/>
        <v>50100</v>
      </c>
      <c r="M136" s="141">
        <f t="shared" si="24"/>
        <v>123</v>
      </c>
      <c r="N136" s="148">
        <f t="shared" si="25"/>
        <v>37124.291756472077</v>
      </c>
      <c r="O136" s="188">
        <f t="shared" si="26"/>
        <v>182.52776780265444</v>
      </c>
      <c r="P136" s="188">
        <f t="shared" si="27"/>
        <v>554.7034575913176</v>
      </c>
      <c r="Q136" s="188">
        <f t="shared" si="18"/>
        <v>737.23122539397207</v>
      </c>
      <c r="R136" s="148">
        <f t="shared" si="19"/>
        <v>36569.588298880757</v>
      </c>
    </row>
    <row r="137" spans="1:18" x14ac:dyDescent="0.35">
      <c r="A137" s="132">
        <f t="shared" si="20"/>
        <v>50131</v>
      </c>
      <c r="B137" s="133">
        <f t="shared" si="21"/>
        <v>124</v>
      </c>
      <c r="C137" s="134">
        <f t="shared" si="22"/>
        <v>47306.456138064343</v>
      </c>
      <c r="D137" s="135">
        <f t="shared" si="14"/>
        <v>232.59007601214961</v>
      </c>
      <c r="E137" s="135">
        <f t="shared" si="15"/>
        <v>721.09297731275592</v>
      </c>
      <c r="F137" s="135">
        <f t="shared" si="16"/>
        <v>953.68305332490559</v>
      </c>
      <c r="G137" s="134">
        <f t="shared" si="17"/>
        <v>46585.363160751585</v>
      </c>
      <c r="L137" s="187">
        <f t="shared" si="23"/>
        <v>50131</v>
      </c>
      <c r="M137" s="141">
        <f t="shared" si="24"/>
        <v>124</v>
      </c>
      <c r="N137" s="148">
        <f t="shared" si="25"/>
        <v>36569.588298880757</v>
      </c>
      <c r="O137" s="188">
        <f t="shared" si="26"/>
        <v>179.80047580283045</v>
      </c>
      <c r="P137" s="188">
        <f t="shared" si="27"/>
        <v>557.43074959114153</v>
      </c>
      <c r="Q137" s="188">
        <f t="shared" si="18"/>
        <v>737.23122539397195</v>
      </c>
      <c r="R137" s="148">
        <f t="shared" si="19"/>
        <v>36012.157549289615</v>
      </c>
    </row>
    <row r="138" spans="1:18" x14ac:dyDescent="0.35">
      <c r="A138" s="132">
        <f t="shared" si="20"/>
        <v>50161</v>
      </c>
      <c r="B138" s="133">
        <f t="shared" si="21"/>
        <v>125</v>
      </c>
      <c r="C138" s="134">
        <f t="shared" si="22"/>
        <v>46585.363160751585</v>
      </c>
      <c r="D138" s="135">
        <f t="shared" si="14"/>
        <v>229.04470220702854</v>
      </c>
      <c r="E138" s="135">
        <f t="shared" si="15"/>
        <v>724.63835111787694</v>
      </c>
      <c r="F138" s="135">
        <f t="shared" si="16"/>
        <v>953.68305332490547</v>
      </c>
      <c r="G138" s="134">
        <f t="shared" si="17"/>
        <v>45860.724809633706</v>
      </c>
      <c r="L138" s="187">
        <f t="shared" si="23"/>
        <v>50161</v>
      </c>
      <c r="M138" s="141">
        <f t="shared" si="24"/>
        <v>125</v>
      </c>
      <c r="N138" s="148">
        <f t="shared" si="25"/>
        <v>36012.157549289615</v>
      </c>
      <c r="O138" s="188">
        <f t="shared" si="26"/>
        <v>177.05977461734068</v>
      </c>
      <c r="P138" s="188">
        <f t="shared" si="27"/>
        <v>560.17145077663133</v>
      </c>
      <c r="Q138" s="188">
        <f t="shared" si="18"/>
        <v>737.23122539397195</v>
      </c>
      <c r="R138" s="148">
        <f t="shared" si="19"/>
        <v>35451.986098512985</v>
      </c>
    </row>
    <row r="139" spans="1:18" x14ac:dyDescent="0.35">
      <c r="A139" s="132">
        <f t="shared" si="20"/>
        <v>50192</v>
      </c>
      <c r="B139" s="133">
        <f t="shared" si="21"/>
        <v>126</v>
      </c>
      <c r="C139" s="134">
        <f t="shared" si="22"/>
        <v>45860.724809633706</v>
      </c>
      <c r="D139" s="135">
        <f t="shared" si="14"/>
        <v>225.48189698069902</v>
      </c>
      <c r="E139" s="135">
        <f t="shared" si="15"/>
        <v>728.20115634420654</v>
      </c>
      <c r="F139" s="135">
        <f t="shared" si="16"/>
        <v>953.68305332490559</v>
      </c>
      <c r="G139" s="134">
        <f t="shared" si="17"/>
        <v>45132.5236532895</v>
      </c>
      <c r="L139" s="187">
        <f t="shared" si="23"/>
        <v>50192</v>
      </c>
      <c r="M139" s="141">
        <f t="shared" si="24"/>
        <v>126</v>
      </c>
      <c r="N139" s="148">
        <f t="shared" si="25"/>
        <v>35451.986098512985</v>
      </c>
      <c r="O139" s="188">
        <f t="shared" si="26"/>
        <v>174.30559831768895</v>
      </c>
      <c r="P139" s="188">
        <f t="shared" si="27"/>
        <v>562.92562707628315</v>
      </c>
      <c r="Q139" s="188">
        <f t="shared" si="18"/>
        <v>737.23122539397207</v>
      </c>
      <c r="R139" s="148">
        <f t="shared" si="19"/>
        <v>34889.0604714367</v>
      </c>
    </row>
    <row r="140" spans="1:18" x14ac:dyDescent="0.35">
      <c r="A140" s="132">
        <f t="shared" si="20"/>
        <v>50222</v>
      </c>
      <c r="B140" s="133">
        <f t="shared" si="21"/>
        <v>127</v>
      </c>
      <c r="C140" s="134">
        <f t="shared" si="22"/>
        <v>45132.5236532895</v>
      </c>
      <c r="D140" s="135">
        <f t="shared" si="14"/>
        <v>221.9015746286733</v>
      </c>
      <c r="E140" s="135">
        <f t="shared" si="15"/>
        <v>731.78147869623228</v>
      </c>
      <c r="F140" s="135">
        <f t="shared" si="16"/>
        <v>953.68305332490559</v>
      </c>
      <c r="G140" s="134">
        <f t="shared" si="17"/>
        <v>44400.742174593266</v>
      </c>
      <c r="L140" s="187">
        <f t="shared" si="23"/>
        <v>50222</v>
      </c>
      <c r="M140" s="141">
        <f t="shared" si="24"/>
        <v>127</v>
      </c>
      <c r="N140" s="148">
        <f t="shared" si="25"/>
        <v>34889.0604714367</v>
      </c>
      <c r="O140" s="188">
        <f t="shared" si="26"/>
        <v>171.53788065123049</v>
      </c>
      <c r="P140" s="188">
        <f t="shared" si="27"/>
        <v>565.69334474274149</v>
      </c>
      <c r="Q140" s="188">
        <f t="shared" si="18"/>
        <v>737.23122539397195</v>
      </c>
      <c r="R140" s="148">
        <f t="shared" si="19"/>
        <v>34323.367126693956</v>
      </c>
    </row>
    <row r="141" spans="1:18" x14ac:dyDescent="0.35">
      <c r="A141" s="132">
        <f t="shared" si="20"/>
        <v>50253</v>
      </c>
      <c r="B141" s="133">
        <f t="shared" si="21"/>
        <v>128</v>
      </c>
      <c r="C141" s="134">
        <f t="shared" si="22"/>
        <v>44400.742174593266</v>
      </c>
      <c r="D141" s="135">
        <f t="shared" si="14"/>
        <v>218.3036490250835</v>
      </c>
      <c r="E141" s="135">
        <f t="shared" si="15"/>
        <v>735.379404299822</v>
      </c>
      <c r="F141" s="135">
        <f t="shared" si="16"/>
        <v>953.68305332490547</v>
      </c>
      <c r="G141" s="134">
        <f t="shared" si="17"/>
        <v>43665.362770293446</v>
      </c>
      <c r="L141" s="187">
        <f t="shared" si="23"/>
        <v>50253</v>
      </c>
      <c r="M141" s="141">
        <f t="shared" si="24"/>
        <v>128</v>
      </c>
      <c r="N141" s="148">
        <f t="shared" si="25"/>
        <v>34323.367126693956</v>
      </c>
      <c r="O141" s="188">
        <f t="shared" si="26"/>
        <v>168.75655503957873</v>
      </c>
      <c r="P141" s="188">
        <f t="shared" si="27"/>
        <v>568.47467035439331</v>
      </c>
      <c r="Q141" s="188">
        <f t="shared" si="18"/>
        <v>737.23122539397207</v>
      </c>
      <c r="R141" s="148">
        <f t="shared" si="19"/>
        <v>33754.892456339563</v>
      </c>
    </row>
    <row r="142" spans="1:18" x14ac:dyDescent="0.35">
      <c r="A142" s="132">
        <f t="shared" si="20"/>
        <v>50284</v>
      </c>
      <c r="B142" s="133">
        <f t="shared" si="21"/>
        <v>129</v>
      </c>
      <c r="C142" s="134">
        <f t="shared" si="22"/>
        <v>43665.362770293446</v>
      </c>
      <c r="D142" s="135">
        <f t="shared" ref="D142:D205" si="28">IF(B142="","",IPMT($E$10/12,B142,$E$7,-$E$8,$E$9,0))</f>
        <v>214.68803362060939</v>
      </c>
      <c r="E142" s="135">
        <f t="shared" ref="E142:E205" si="29">IF(B142="","",PPMT($E$10/12,B142,$E$7,-$E$8,$E$9,0))</f>
        <v>738.99501970429617</v>
      </c>
      <c r="F142" s="135">
        <f t="shared" si="16"/>
        <v>953.68305332490559</v>
      </c>
      <c r="G142" s="134">
        <f t="shared" si="17"/>
        <v>42926.367750589154</v>
      </c>
      <c r="L142" s="187">
        <f t="shared" si="23"/>
        <v>50284</v>
      </c>
      <c r="M142" s="141">
        <f t="shared" si="24"/>
        <v>129</v>
      </c>
      <c r="N142" s="148">
        <f t="shared" si="25"/>
        <v>33754.892456339563</v>
      </c>
      <c r="O142" s="188">
        <f t="shared" si="26"/>
        <v>165.96155457700294</v>
      </c>
      <c r="P142" s="188">
        <f t="shared" si="27"/>
        <v>571.2696708169691</v>
      </c>
      <c r="Q142" s="188">
        <f t="shared" si="18"/>
        <v>737.23122539397207</v>
      </c>
      <c r="R142" s="148">
        <f t="shared" si="19"/>
        <v>33183.622785522595</v>
      </c>
    </row>
    <row r="143" spans="1:18" x14ac:dyDescent="0.35">
      <c r="A143" s="132">
        <f t="shared" si="20"/>
        <v>50314</v>
      </c>
      <c r="B143" s="133">
        <f t="shared" si="21"/>
        <v>130</v>
      </c>
      <c r="C143" s="134">
        <f t="shared" si="22"/>
        <v>42926.367750589154</v>
      </c>
      <c r="D143" s="135">
        <f t="shared" si="28"/>
        <v>211.05464144039655</v>
      </c>
      <c r="E143" s="135">
        <f t="shared" si="29"/>
        <v>742.62841188450886</v>
      </c>
      <c r="F143" s="135">
        <f t="shared" ref="F143:F206" si="30">IF(B143="","",SUM(D143:E143))</f>
        <v>953.68305332490536</v>
      </c>
      <c r="G143" s="134">
        <f t="shared" ref="G143:G206" si="31">IF(B143="","",SUM(C143)-SUM(E143))</f>
        <v>42183.739338704647</v>
      </c>
      <c r="L143" s="187">
        <f t="shared" si="23"/>
        <v>50314</v>
      </c>
      <c r="M143" s="141">
        <f t="shared" si="24"/>
        <v>130</v>
      </c>
      <c r="N143" s="148">
        <f t="shared" si="25"/>
        <v>33183.622785522595</v>
      </c>
      <c r="O143" s="188">
        <f t="shared" si="26"/>
        <v>163.15281202881948</v>
      </c>
      <c r="P143" s="188">
        <f t="shared" si="27"/>
        <v>574.07841336515253</v>
      </c>
      <c r="Q143" s="188">
        <f t="shared" ref="Q143:Q206" si="32">IF(M143="","",SUM(O143:P143))</f>
        <v>737.23122539397195</v>
      </c>
      <c r="R143" s="148">
        <f t="shared" ref="R143:R206" si="33">IF(M143="","",SUM(N143)-SUM(P143))</f>
        <v>32609.544372157441</v>
      </c>
    </row>
    <row r="144" spans="1:18" x14ac:dyDescent="0.35">
      <c r="A144" s="132">
        <f t="shared" ref="A144:A207" si="34">IF(B144="","",EDATE(A143,1))</f>
        <v>50345</v>
      </c>
      <c r="B144" s="133">
        <f t="shared" ref="B144:B207" si="35">IF(B143="","",IF(SUM(B143)+1&lt;=$E$7,SUM(B143)+1,""))</f>
        <v>131</v>
      </c>
      <c r="C144" s="134">
        <f t="shared" ref="C144:C207" si="36">IF(B144="","",G143)</f>
        <v>42183.739338704647</v>
      </c>
      <c r="D144" s="135">
        <f t="shared" si="28"/>
        <v>207.40338508196444</v>
      </c>
      <c r="E144" s="135">
        <f t="shared" si="29"/>
        <v>746.27966824294117</v>
      </c>
      <c r="F144" s="135">
        <f t="shared" si="30"/>
        <v>953.68305332490559</v>
      </c>
      <c r="G144" s="134">
        <f t="shared" si="31"/>
        <v>41437.459670461707</v>
      </c>
      <c r="L144" s="187">
        <f t="shared" ref="L144:L207" si="37">IF(M144="","",EDATE(L143,1))</f>
        <v>50345</v>
      </c>
      <c r="M144" s="141">
        <f t="shared" ref="M144:M207" si="38">IF(M143="","",IF(SUM(M143)+1&lt;=$P$7,SUM(M143)+1,""))</f>
        <v>131</v>
      </c>
      <c r="N144" s="148">
        <f t="shared" ref="N144:N207" si="39">IF(M144="","",R143)</f>
        <v>32609.544372157441</v>
      </c>
      <c r="O144" s="188">
        <f t="shared" ref="O144:O207" si="40">IF(M144="","",IPMT($P$10/12,M144,$P$7,-$P$8,$P$9,0))</f>
        <v>160.33025982977418</v>
      </c>
      <c r="P144" s="188">
        <f t="shared" ref="P144:P207" si="41">IF(M144="","",PPMT($P$10/12,M144,$P$7,-$P$8,$P$9,0))</f>
        <v>576.90096556419792</v>
      </c>
      <c r="Q144" s="188">
        <f t="shared" si="32"/>
        <v>737.23122539397207</v>
      </c>
      <c r="R144" s="148">
        <f t="shared" si="33"/>
        <v>32032.643406593244</v>
      </c>
    </row>
    <row r="145" spans="1:18" x14ac:dyDescent="0.35">
      <c r="A145" s="132">
        <f t="shared" si="34"/>
        <v>50375</v>
      </c>
      <c r="B145" s="133">
        <f t="shared" si="35"/>
        <v>132</v>
      </c>
      <c r="C145" s="134">
        <f t="shared" si="36"/>
        <v>41437.459670461707</v>
      </c>
      <c r="D145" s="135">
        <f t="shared" si="28"/>
        <v>203.73417671310327</v>
      </c>
      <c r="E145" s="135">
        <f t="shared" si="29"/>
        <v>749.94887661180223</v>
      </c>
      <c r="F145" s="135">
        <f t="shared" si="30"/>
        <v>953.68305332490547</v>
      </c>
      <c r="G145" s="134">
        <f t="shared" si="31"/>
        <v>40687.510793849906</v>
      </c>
      <c r="L145" s="187">
        <f t="shared" si="37"/>
        <v>50375</v>
      </c>
      <c r="M145" s="141">
        <f t="shared" si="38"/>
        <v>132</v>
      </c>
      <c r="N145" s="148">
        <f t="shared" si="39"/>
        <v>32032.643406593244</v>
      </c>
      <c r="O145" s="188">
        <f t="shared" si="40"/>
        <v>157.49383008241688</v>
      </c>
      <c r="P145" s="188">
        <f t="shared" si="41"/>
        <v>579.73739531155525</v>
      </c>
      <c r="Q145" s="188">
        <f t="shared" si="32"/>
        <v>737.23122539397218</v>
      </c>
      <c r="R145" s="148">
        <f t="shared" si="33"/>
        <v>31452.906011281688</v>
      </c>
    </row>
    <row r="146" spans="1:18" x14ac:dyDescent="0.35">
      <c r="A146" s="132">
        <f t="shared" si="34"/>
        <v>50406</v>
      </c>
      <c r="B146" s="133">
        <f t="shared" si="35"/>
        <v>133</v>
      </c>
      <c r="C146" s="134">
        <f t="shared" si="36"/>
        <v>40687.510793849906</v>
      </c>
      <c r="D146" s="135">
        <f t="shared" si="28"/>
        <v>200.04692806976192</v>
      </c>
      <c r="E146" s="135">
        <f t="shared" si="29"/>
        <v>753.63612525514361</v>
      </c>
      <c r="F146" s="135">
        <f t="shared" si="30"/>
        <v>953.68305332490559</v>
      </c>
      <c r="G146" s="134">
        <f t="shared" si="31"/>
        <v>39933.874668594763</v>
      </c>
      <c r="L146" s="187">
        <f t="shared" si="37"/>
        <v>50406</v>
      </c>
      <c r="M146" s="141">
        <f t="shared" si="38"/>
        <v>133</v>
      </c>
      <c r="N146" s="148">
        <f t="shared" si="39"/>
        <v>31452.906011281688</v>
      </c>
      <c r="O146" s="188">
        <f t="shared" si="40"/>
        <v>154.6434545554684</v>
      </c>
      <c r="P146" s="188">
        <f t="shared" si="41"/>
        <v>582.58777083850362</v>
      </c>
      <c r="Q146" s="188">
        <f t="shared" si="32"/>
        <v>737.23122539397195</v>
      </c>
      <c r="R146" s="148">
        <f t="shared" si="33"/>
        <v>30870.318240443183</v>
      </c>
    </row>
    <row r="147" spans="1:18" x14ac:dyDescent="0.35">
      <c r="A147" s="132">
        <f t="shared" si="34"/>
        <v>50437</v>
      </c>
      <c r="B147" s="133">
        <f t="shared" si="35"/>
        <v>134</v>
      </c>
      <c r="C147" s="134">
        <f t="shared" si="36"/>
        <v>39933.874668594763</v>
      </c>
      <c r="D147" s="135">
        <f t="shared" si="28"/>
        <v>196.34155045392413</v>
      </c>
      <c r="E147" s="135">
        <f t="shared" si="29"/>
        <v>757.34150287098134</v>
      </c>
      <c r="F147" s="135">
        <f t="shared" si="30"/>
        <v>953.68305332490547</v>
      </c>
      <c r="G147" s="134">
        <f t="shared" si="31"/>
        <v>39176.533165723784</v>
      </c>
      <c r="L147" s="187">
        <f t="shared" si="37"/>
        <v>50437</v>
      </c>
      <c r="M147" s="141">
        <f t="shared" si="38"/>
        <v>134</v>
      </c>
      <c r="N147" s="148">
        <f t="shared" si="39"/>
        <v>30870.318240443183</v>
      </c>
      <c r="O147" s="188">
        <f t="shared" si="40"/>
        <v>151.77906468217907</v>
      </c>
      <c r="P147" s="188">
        <f t="shared" si="41"/>
        <v>585.452160711793</v>
      </c>
      <c r="Q147" s="188">
        <f t="shared" si="32"/>
        <v>737.23122539397207</v>
      </c>
      <c r="R147" s="148">
        <f t="shared" si="33"/>
        <v>30284.86607973139</v>
      </c>
    </row>
    <row r="148" spans="1:18" x14ac:dyDescent="0.35">
      <c r="A148" s="132">
        <f t="shared" si="34"/>
        <v>50465</v>
      </c>
      <c r="B148" s="133">
        <f t="shared" si="35"/>
        <v>135</v>
      </c>
      <c r="C148" s="134">
        <f t="shared" si="36"/>
        <v>39176.533165723784</v>
      </c>
      <c r="D148" s="135">
        <f t="shared" si="28"/>
        <v>192.61795473147512</v>
      </c>
      <c r="E148" s="135">
        <f t="shared" si="29"/>
        <v>761.06509859343043</v>
      </c>
      <c r="F148" s="135">
        <f t="shared" si="30"/>
        <v>953.68305332490559</v>
      </c>
      <c r="G148" s="134">
        <f t="shared" si="31"/>
        <v>38415.46806713035</v>
      </c>
      <c r="L148" s="187">
        <f t="shared" si="37"/>
        <v>50465</v>
      </c>
      <c r="M148" s="141">
        <f t="shared" si="38"/>
        <v>135</v>
      </c>
      <c r="N148" s="148">
        <f t="shared" si="39"/>
        <v>30284.86607973139</v>
      </c>
      <c r="O148" s="188">
        <f t="shared" si="40"/>
        <v>148.90059155867942</v>
      </c>
      <c r="P148" s="188">
        <f t="shared" si="41"/>
        <v>588.33063383529259</v>
      </c>
      <c r="Q148" s="188">
        <f t="shared" si="32"/>
        <v>737.23122539397195</v>
      </c>
      <c r="R148" s="148">
        <f t="shared" si="33"/>
        <v>29696.535445896097</v>
      </c>
    </row>
    <row r="149" spans="1:18" x14ac:dyDescent="0.35">
      <c r="A149" s="132">
        <f t="shared" si="34"/>
        <v>50496</v>
      </c>
      <c r="B149" s="133">
        <f t="shared" si="35"/>
        <v>136</v>
      </c>
      <c r="C149" s="134">
        <f t="shared" si="36"/>
        <v>38415.46806713035</v>
      </c>
      <c r="D149" s="135">
        <f t="shared" si="28"/>
        <v>188.87605133005746</v>
      </c>
      <c r="E149" s="135">
        <f t="shared" si="29"/>
        <v>764.80700199484806</v>
      </c>
      <c r="F149" s="135">
        <f t="shared" si="30"/>
        <v>953.68305332490559</v>
      </c>
      <c r="G149" s="134">
        <f t="shared" si="31"/>
        <v>37650.6610651355</v>
      </c>
      <c r="L149" s="187">
        <f t="shared" si="37"/>
        <v>50496</v>
      </c>
      <c r="M149" s="141">
        <f t="shared" si="38"/>
        <v>136</v>
      </c>
      <c r="N149" s="148">
        <f t="shared" si="39"/>
        <v>29696.535445896097</v>
      </c>
      <c r="O149" s="188">
        <f t="shared" si="40"/>
        <v>146.00796594232258</v>
      </c>
      <c r="P149" s="188">
        <f t="shared" si="41"/>
        <v>591.22325945164948</v>
      </c>
      <c r="Q149" s="188">
        <f t="shared" si="32"/>
        <v>737.23122539397207</v>
      </c>
      <c r="R149" s="148">
        <f t="shared" si="33"/>
        <v>29105.312186444447</v>
      </c>
    </row>
    <row r="150" spans="1:18" x14ac:dyDescent="0.35">
      <c r="A150" s="132">
        <f t="shared" si="34"/>
        <v>50526</v>
      </c>
      <c r="B150" s="133">
        <f t="shared" si="35"/>
        <v>137</v>
      </c>
      <c r="C150" s="134">
        <f t="shared" si="36"/>
        <v>37650.6610651355</v>
      </c>
      <c r="D150" s="135">
        <f t="shared" si="28"/>
        <v>185.11575023691614</v>
      </c>
      <c r="E150" s="135">
        <f t="shared" si="29"/>
        <v>768.56730308798944</v>
      </c>
      <c r="F150" s="135">
        <f t="shared" si="30"/>
        <v>953.68305332490559</v>
      </c>
      <c r="G150" s="134">
        <f t="shared" si="31"/>
        <v>36882.093762047509</v>
      </c>
      <c r="L150" s="187">
        <f t="shared" si="37"/>
        <v>50526</v>
      </c>
      <c r="M150" s="141">
        <f t="shared" si="38"/>
        <v>137</v>
      </c>
      <c r="N150" s="148">
        <f t="shared" si="39"/>
        <v>29105.312186444447</v>
      </c>
      <c r="O150" s="188">
        <f t="shared" si="40"/>
        <v>143.10111825001866</v>
      </c>
      <c r="P150" s="188">
        <f t="shared" si="41"/>
        <v>594.13010714395341</v>
      </c>
      <c r="Q150" s="188">
        <f t="shared" si="32"/>
        <v>737.23122539397207</v>
      </c>
      <c r="R150" s="148">
        <f t="shared" si="33"/>
        <v>28511.182079300495</v>
      </c>
    </row>
    <row r="151" spans="1:18" x14ac:dyDescent="0.35">
      <c r="A151" s="132">
        <f t="shared" si="34"/>
        <v>50557</v>
      </c>
      <c r="B151" s="133">
        <f t="shared" si="35"/>
        <v>138</v>
      </c>
      <c r="C151" s="134">
        <f t="shared" si="36"/>
        <v>36882.093762047509</v>
      </c>
      <c r="D151" s="135">
        <f t="shared" si="28"/>
        <v>181.3369609967335</v>
      </c>
      <c r="E151" s="135">
        <f t="shared" si="29"/>
        <v>772.34609232817195</v>
      </c>
      <c r="F151" s="135">
        <f t="shared" si="30"/>
        <v>953.68305332490547</v>
      </c>
      <c r="G151" s="134">
        <f t="shared" si="31"/>
        <v>36109.747669719334</v>
      </c>
      <c r="L151" s="187">
        <f t="shared" si="37"/>
        <v>50557</v>
      </c>
      <c r="M151" s="141">
        <f t="shared" si="38"/>
        <v>138</v>
      </c>
      <c r="N151" s="148">
        <f t="shared" si="39"/>
        <v>28511.182079300495</v>
      </c>
      <c r="O151" s="188">
        <f t="shared" si="40"/>
        <v>140.17997855656088</v>
      </c>
      <c r="P151" s="188">
        <f t="shared" si="41"/>
        <v>597.0512468374111</v>
      </c>
      <c r="Q151" s="188">
        <f t="shared" si="32"/>
        <v>737.23122539397195</v>
      </c>
      <c r="R151" s="148">
        <f t="shared" si="33"/>
        <v>27914.130832463085</v>
      </c>
    </row>
    <row r="152" spans="1:18" x14ac:dyDescent="0.35">
      <c r="A152" s="132">
        <f t="shared" si="34"/>
        <v>50587</v>
      </c>
      <c r="B152" s="133">
        <f t="shared" si="35"/>
        <v>139</v>
      </c>
      <c r="C152" s="134">
        <f t="shared" si="36"/>
        <v>36109.747669719334</v>
      </c>
      <c r="D152" s="135">
        <f t="shared" si="28"/>
        <v>177.5395927094533</v>
      </c>
      <c r="E152" s="135">
        <f t="shared" si="29"/>
        <v>776.14346061545211</v>
      </c>
      <c r="F152" s="135">
        <f t="shared" si="30"/>
        <v>953.68305332490536</v>
      </c>
      <c r="G152" s="134">
        <f t="shared" si="31"/>
        <v>35333.604209103883</v>
      </c>
      <c r="L152" s="187">
        <f t="shared" si="37"/>
        <v>50587</v>
      </c>
      <c r="M152" s="141">
        <f t="shared" si="38"/>
        <v>139</v>
      </c>
      <c r="N152" s="148">
        <f t="shared" si="39"/>
        <v>27914.130832463085</v>
      </c>
      <c r="O152" s="188">
        <f t="shared" si="40"/>
        <v>137.24447659294361</v>
      </c>
      <c r="P152" s="188">
        <f t="shared" si="41"/>
        <v>599.9867488010284</v>
      </c>
      <c r="Q152" s="188">
        <f t="shared" si="32"/>
        <v>737.23122539397195</v>
      </c>
      <c r="R152" s="148">
        <f t="shared" si="33"/>
        <v>27314.144083662057</v>
      </c>
    </row>
    <row r="153" spans="1:18" x14ac:dyDescent="0.35">
      <c r="A153" s="132">
        <f t="shared" si="34"/>
        <v>50618</v>
      </c>
      <c r="B153" s="133">
        <f t="shared" si="35"/>
        <v>140</v>
      </c>
      <c r="C153" s="134">
        <f t="shared" si="36"/>
        <v>35333.604209103883</v>
      </c>
      <c r="D153" s="135">
        <f t="shared" si="28"/>
        <v>173.72355402809399</v>
      </c>
      <c r="E153" s="135">
        <f t="shared" si="29"/>
        <v>779.95949929681137</v>
      </c>
      <c r="F153" s="135">
        <f t="shared" si="30"/>
        <v>953.68305332490536</v>
      </c>
      <c r="G153" s="134">
        <f t="shared" si="31"/>
        <v>34553.644709807071</v>
      </c>
      <c r="L153" s="187">
        <f t="shared" si="37"/>
        <v>50618</v>
      </c>
      <c r="M153" s="141">
        <f t="shared" si="38"/>
        <v>140</v>
      </c>
      <c r="N153" s="148">
        <f t="shared" si="39"/>
        <v>27314.144083662057</v>
      </c>
      <c r="O153" s="188">
        <f t="shared" si="40"/>
        <v>134.29454174467187</v>
      </c>
      <c r="P153" s="188">
        <f t="shared" si="41"/>
        <v>602.93668364930011</v>
      </c>
      <c r="Q153" s="188">
        <f t="shared" si="32"/>
        <v>737.23122539397195</v>
      </c>
      <c r="R153" s="148">
        <f t="shared" si="33"/>
        <v>26711.207400012758</v>
      </c>
    </row>
    <row r="154" spans="1:18" x14ac:dyDescent="0.35">
      <c r="A154" s="132">
        <f t="shared" si="34"/>
        <v>50649</v>
      </c>
      <c r="B154" s="133">
        <f t="shared" si="35"/>
        <v>141</v>
      </c>
      <c r="C154" s="134">
        <f t="shared" si="36"/>
        <v>34553.644709807071</v>
      </c>
      <c r="D154" s="135">
        <f t="shared" si="28"/>
        <v>169.88875315655136</v>
      </c>
      <c r="E154" s="135">
        <f t="shared" si="29"/>
        <v>783.7943001683542</v>
      </c>
      <c r="F154" s="135">
        <f t="shared" si="30"/>
        <v>953.68305332490559</v>
      </c>
      <c r="G154" s="134">
        <f t="shared" si="31"/>
        <v>33769.850409638719</v>
      </c>
      <c r="L154" s="187">
        <f t="shared" si="37"/>
        <v>50649</v>
      </c>
      <c r="M154" s="141">
        <f t="shared" si="38"/>
        <v>141</v>
      </c>
      <c r="N154" s="148">
        <f t="shared" si="39"/>
        <v>26711.207400012758</v>
      </c>
      <c r="O154" s="188">
        <f t="shared" si="40"/>
        <v>131.3301030500628</v>
      </c>
      <c r="P154" s="188">
        <f t="shared" si="41"/>
        <v>605.90112234390926</v>
      </c>
      <c r="Q154" s="188">
        <f t="shared" si="32"/>
        <v>737.23122539397207</v>
      </c>
      <c r="R154" s="148">
        <f t="shared" si="33"/>
        <v>26105.306277668849</v>
      </c>
    </row>
    <row r="155" spans="1:18" x14ac:dyDescent="0.35">
      <c r="A155" s="132">
        <f t="shared" si="34"/>
        <v>50679</v>
      </c>
      <c r="B155" s="133">
        <f t="shared" si="35"/>
        <v>142</v>
      </c>
      <c r="C155" s="134">
        <f t="shared" si="36"/>
        <v>33769.850409638719</v>
      </c>
      <c r="D155" s="135">
        <f t="shared" si="28"/>
        <v>166.03509784739029</v>
      </c>
      <c r="E155" s="135">
        <f t="shared" si="29"/>
        <v>787.6479554775151</v>
      </c>
      <c r="F155" s="135">
        <f t="shared" si="30"/>
        <v>953.68305332490536</v>
      </c>
      <c r="G155" s="134">
        <f t="shared" si="31"/>
        <v>32982.202454161205</v>
      </c>
      <c r="L155" s="187">
        <f t="shared" si="37"/>
        <v>50679</v>
      </c>
      <c r="M155" s="141">
        <f t="shared" si="38"/>
        <v>142</v>
      </c>
      <c r="N155" s="148">
        <f t="shared" si="39"/>
        <v>26105.306277668849</v>
      </c>
      <c r="O155" s="188">
        <f t="shared" si="40"/>
        <v>128.3510891985386</v>
      </c>
      <c r="P155" s="188">
        <f t="shared" si="41"/>
        <v>608.88013619543335</v>
      </c>
      <c r="Q155" s="188">
        <f t="shared" si="32"/>
        <v>737.23122539397195</v>
      </c>
      <c r="R155" s="148">
        <f t="shared" si="33"/>
        <v>25496.426141473417</v>
      </c>
    </row>
    <row r="156" spans="1:18" x14ac:dyDescent="0.35">
      <c r="A156" s="132">
        <f t="shared" si="34"/>
        <v>50710</v>
      </c>
      <c r="B156" s="133">
        <f t="shared" si="35"/>
        <v>143</v>
      </c>
      <c r="C156" s="134">
        <f t="shared" si="36"/>
        <v>32982.202454161205</v>
      </c>
      <c r="D156" s="135">
        <f t="shared" si="28"/>
        <v>162.16249539962584</v>
      </c>
      <c r="E156" s="135">
        <f t="shared" si="29"/>
        <v>791.5205579252796</v>
      </c>
      <c r="F156" s="135">
        <f t="shared" si="30"/>
        <v>953.68305332490547</v>
      </c>
      <c r="G156" s="134">
        <f t="shared" si="31"/>
        <v>32190.681896235925</v>
      </c>
      <c r="L156" s="187">
        <f t="shared" si="37"/>
        <v>50710</v>
      </c>
      <c r="M156" s="141">
        <f t="shared" si="38"/>
        <v>143</v>
      </c>
      <c r="N156" s="148">
        <f t="shared" si="39"/>
        <v>25496.426141473417</v>
      </c>
      <c r="O156" s="188">
        <f t="shared" si="40"/>
        <v>125.35742852891106</v>
      </c>
      <c r="P156" s="188">
        <f t="shared" si="41"/>
        <v>611.87379686506108</v>
      </c>
      <c r="Q156" s="188">
        <f t="shared" si="32"/>
        <v>737.23122539397218</v>
      </c>
      <c r="R156" s="148">
        <f t="shared" si="33"/>
        <v>24884.552344608357</v>
      </c>
    </row>
    <row r="157" spans="1:18" x14ac:dyDescent="0.35">
      <c r="A157" s="132">
        <f t="shared" si="34"/>
        <v>50740</v>
      </c>
      <c r="B157" s="133">
        <f t="shared" si="35"/>
        <v>144</v>
      </c>
      <c r="C157" s="134">
        <f t="shared" si="36"/>
        <v>32190.681896235925</v>
      </c>
      <c r="D157" s="135">
        <f t="shared" si="28"/>
        <v>158.27085265649322</v>
      </c>
      <c r="E157" s="135">
        <f t="shared" si="29"/>
        <v>795.41220066841231</v>
      </c>
      <c r="F157" s="135">
        <f t="shared" si="30"/>
        <v>953.68305332490559</v>
      </c>
      <c r="G157" s="134">
        <f t="shared" si="31"/>
        <v>31395.269695567513</v>
      </c>
      <c r="L157" s="187">
        <f t="shared" si="37"/>
        <v>50740</v>
      </c>
      <c r="M157" s="141">
        <f t="shared" si="38"/>
        <v>144</v>
      </c>
      <c r="N157" s="148">
        <f t="shared" si="39"/>
        <v>24884.552344608357</v>
      </c>
      <c r="O157" s="188">
        <f t="shared" si="40"/>
        <v>122.34904902765784</v>
      </c>
      <c r="P157" s="188">
        <f t="shared" si="41"/>
        <v>614.88217636631418</v>
      </c>
      <c r="Q157" s="188">
        <f t="shared" si="32"/>
        <v>737.23122539397207</v>
      </c>
      <c r="R157" s="148">
        <f t="shared" si="33"/>
        <v>24269.670168242043</v>
      </c>
    </row>
    <row r="158" spans="1:18" x14ac:dyDescent="0.35">
      <c r="A158" s="132">
        <f t="shared" si="34"/>
        <v>50771</v>
      </c>
      <c r="B158" s="133">
        <f t="shared" si="35"/>
        <v>145</v>
      </c>
      <c r="C158" s="134">
        <f t="shared" si="36"/>
        <v>31395.269695567513</v>
      </c>
      <c r="D158" s="135">
        <f t="shared" si="28"/>
        <v>154.36007600320684</v>
      </c>
      <c r="E158" s="135">
        <f t="shared" si="29"/>
        <v>799.32297732169866</v>
      </c>
      <c r="F158" s="135">
        <f t="shared" si="30"/>
        <v>953.68305332490547</v>
      </c>
      <c r="G158" s="134">
        <f t="shared" si="31"/>
        <v>30595.946718245814</v>
      </c>
      <c r="L158" s="187">
        <f t="shared" si="37"/>
        <v>50771</v>
      </c>
      <c r="M158" s="141">
        <f t="shared" si="38"/>
        <v>145</v>
      </c>
      <c r="N158" s="148">
        <f t="shared" si="39"/>
        <v>24269.670168242043</v>
      </c>
      <c r="O158" s="188">
        <f t="shared" si="40"/>
        <v>119.32587832719013</v>
      </c>
      <c r="P158" s="188">
        <f t="shared" si="41"/>
        <v>617.90534706678181</v>
      </c>
      <c r="Q158" s="188">
        <f t="shared" si="32"/>
        <v>737.23122539397195</v>
      </c>
      <c r="R158" s="148">
        <f t="shared" si="33"/>
        <v>23651.76482117526</v>
      </c>
    </row>
    <row r="159" spans="1:18" x14ac:dyDescent="0.35">
      <c r="A159" s="132">
        <f t="shared" si="34"/>
        <v>50802</v>
      </c>
      <c r="B159" s="133">
        <f t="shared" si="35"/>
        <v>146</v>
      </c>
      <c r="C159" s="134">
        <f t="shared" si="36"/>
        <v>30595.946718245814</v>
      </c>
      <c r="D159" s="135">
        <f t="shared" si="28"/>
        <v>150.43007136470851</v>
      </c>
      <c r="E159" s="135">
        <f t="shared" si="29"/>
        <v>803.25298196019696</v>
      </c>
      <c r="F159" s="135">
        <f t="shared" si="30"/>
        <v>953.68305332490547</v>
      </c>
      <c r="G159" s="134">
        <f t="shared" si="31"/>
        <v>29792.693736285615</v>
      </c>
      <c r="L159" s="187">
        <f t="shared" si="37"/>
        <v>50802</v>
      </c>
      <c r="M159" s="141">
        <f t="shared" si="38"/>
        <v>146</v>
      </c>
      <c r="N159" s="148">
        <f t="shared" si="39"/>
        <v>23651.76482117526</v>
      </c>
      <c r="O159" s="188">
        <f t="shared" si="40"/>
        <v>116.28784370411178</v>
      </c>
      <c r="P159" s="188">
        <f t="shared" si="41"/>
        <v>620.94338168986019</v>
      </c>
      <c r="Q159" s="188">
        <f t="shared" si="32"/>
        <v>737.23122539397195</v>
      </c>
      <c r="R159" s="148">
        <f t="shared" si="33"/>
        <v>23030.8214394854</v>
      </c>
    </row>
    <row r="160" spans="1:18" x14ac:dyDescent="0.35">
      <c r="A160" s="132">
        <f t="shared" si="34"/>
        <v>50830</v>
      </c>
      <c r="B160" s="133">
        <f t="shared" si="35"/>
        <v>147</v>
      </c>
      <c r="C160" s="134">
        <f t="shared" si="36"/>
        <v>29792.693736285615</v>
      </c>
      <c r="D160" s="135">
        <f t="shared" si="28"/>
        <v>146.48074420340419</v>
      </c>
      <c r="E160" s="135">
        <f t="shared" si="29"/>
        <v>807.20230912150123</v>
      </c>
      <c r="F160" s="135">
        <f t="shared" si="30"/>
        <v>953.68305332490536</v>
      </c>
      <c r="G160" s="134">
        <f t="shared" si="31"/>
        <v>28985.491427164114</v>
      </c>
      <c r="L160" s="187">
        <f t="shared" si="37"/>
        <v>50830</v>
      </c>
      <c r="M160" s="141">
        <f t="shared" si="38"/>
        <v>147</v>
      </c>
      <c r="N160" s="148">
        <f t="shared" si="39"/>
        <v>23030.8214394854</v>
      </c>
      <c r="O160" s="188">
        <f t="shared" si="40"/>
        <v>113.23487207746997</v>
      </c>
      <c r="P160" s="188">
        <f t="shared" si="41"/>
        <v>623.99635331650211</v>
      </c>
      <c r="Q160" s="188">
        <f t="shared" si="32"/>
        <v>737.23122539397207</v>
      </c>
      <c r="R160" s="148">
        <f t="shared" si="33"/>
        <v>22406.825086168898</v>
      </c>
    </row>
    <row r="161" spans="1:18" x14ac:dyDescent="0.35">
      <c r="A161" s="132">
        <f t="shared" si="34"/>
        <v>50861</v>
      </c>
      <c r="B161" s="133">
        <f t="shared" si="35"/>
        <v>148</v>
      </c>
      <c r="C161" s="134">
        <f t="shared" si="36"/>
        <v>28985.491427164114</v>
      </c>
      <c r="D161" s="135">
        <f t="shared" si="28"/>
        <v>142.51199951689014</v>
      </c>
      <c r="E161" s="135">
        <f t="shared" si="29"/>
        <v>811.17105380801524</v>
      </c>
      <c r="F161" s="135">
        <f t="shared" si="30"/>
        <v>953.68305332490536</v>
      </c>
      <c r="G161" s="134">
        <f t="shared" si="31"/>
        <v>28174.320373356099</v>
      </c>
      <c r="L161" s="187">
        <f t="shared" si="37"/>
        <v>50861</v>
      </c>
      <c r="M161" s="141">
        <f t="shared" si="38"/>
        <v>148</v>
      </c>
      <c r="N161" s="148">
        <f t="shared" si="39"/>
        <v>22406.825086168898</v>
      </c>
      <c r="O161" s="188">
        <f t="shared" si="40"/>
        <v>110.16689000699716</v>
      </c>
      <c r="P161" s="188">
        <f t="shared" si="41"/>
        <v>627.0643353869749</v>
      </c>
      <c r="Q161" s="188">
        <f t="shared" si="32"/>
        <v>737.23122539397207</v>
      </c>
      <c r="R161" s="148">
        <f t="shared" si="33"/>
        <v>21779.760750781923</v>
      </c>
    </row>
    <row r="162" spans="1:18" x14ac:dyDescent="0.35">
      <c r="A162" s="132">
        <f t="shared" si="34"/>
        <v>50891</v>
      </c>
      <c r="B162" s="133">
        <f t="shared" si="35"/>
        <v>149</v>
      </c>
      <c r="C162" s="134">
        <f t="shared" si="36"/>
        <v>28174.320373356099</v>
      </c>
      <c r="D162" s="135">
        <f t="shared" si="28"/>
        <v>138.52374183566741</v>
      </c>
      <c r="E162" s="135">
        <f t="shared" si="29"/>
        <v>815.15931148923812</v>
      </c>
      <c r="F162" s="135">
        <f t="shared" si="30"/>
        <v>953.68305332490559</v>
      </c>
      <c r="G162" s="134">
        <f t="shared" si="31"/>
        <v>27359.16106186686</v>
      </c>
      <c r="L162" s="187">
        <f t="shared" si="37"/>
        <v>50891</v>
      </c>
      <c r="M162" s="141">
        <f t="shared" si="38"/>
        <v>149</v>
      </c>
      <c r="N162" s="148">
        <f t="shared" si="39"/>
        <v>21779.760750781923</v>
      </c>
      <c r="O162" s="188">
        <f t="shared" si="40"/>
        <v>107.08382369134453</v>
      </c>
      <c r="P162" s="188">
        <f t="shared" si="41"/>
        <v>630.14740170262758</v>
      </c>
      <c r="Q162" s="188">
        <f t="shared" si="32"/>
        <v>737.23122539397207</v>
      </c>
      <c r="R162" s="148">
        <f t="shared" si="33"/>
        <v>21149.613349079296</v>
      </c>
    </row>
    <row r="163" spans="1:18" x14ac:dyDescent="0.35">
      <c r="A163" s="132">
        <f t="shared" si="34"/>
        <v>50922</v>
      </c>
      <c r="B163" s="133">
        <f t="shared" si="35"/>
        <v>150</v>
      </c>
      <c r="C163" s="134">
        <f t="shared" si="36"/>
        <v>27359.16106186686</v>
      </c>
      <c r="D163" s="135">
        <f t="shared" si="28"/>
        <v>134.51587522084529</v>
      </c>
      <c r="E163" s="135">
        <f t="shared" si="29"/>
        <v>819.16717810406021</v>
      </c>
      <c r="F163" s="135">
        <f t="shared" si="30"/>
        <v>953.68305332490547</v>
      </c>
      <c r="G163" s="134">
        <f t="shared" si="31"/>
        <v>26539.9938837628</v>
      </c>
      <c r="L163" s="187">
        <f t="shared" si="37"/>
        <v>50922</v>
      </c>
      <c r="M163" s="141">
        <f t="shared" si="38"/>
        <v>150</v>
      </c>
      <c r="N163" s="148">
        <f t="shared" si="39"/>
        <v>21149.613349079296</v>
      </c>
      <c r="O163" s="188">
        <f t="shared" si="40"/>
        <v>103.98559896630661</v>
      </c>
      <c r="P163" s="188">
        <f t="shared" si="41"/>
        <v>633.24562642766534</v>
      </c>
      <c r="Q163" s="188">
        <f t="shared" si="32"/>
        <v>737.23122539397195</v>
      </c>
      <c r="R163" s="148">
        <f t="shared" si="33"/>
        <v>20516.36772265163</v>
      </c>
    </row>
    <row r="164" spans="1:18" x14ac:dyDescent="0.35">
      <c r="A164" s="132">
        <f t="shared" si="34"/>
        <v>50952</v>
      </c>
      <c r="B164" s="133">
        <f t="shared" si="35"/>
        <v>151</v>
      </c>
      <c r="C164" s="134">
        <f t="shared" si="36"/>
        <v>26539.9938837628</v>
      </c>
      <c r="D164" s="135">
        <f t="shared" si="28"/>
        <v>130.48830326183369</v>
      </c>
      <c r="E164" s="135">
        <f t="shared" si="29"/>
        <v>823.19475006307187</v>
      </c>
      <c r="F164" s="135">
        <f t="shared" si="30"/>
        <v>953.68305332490559</v>
      </c>
      <c r="G164" s="134">
        <f t="shared" si="31"/>
        <v>25716.799133699729</v>
      </c>
      <c r="L164" s="187">
        <f t="shared" si="37"/>
        <v>50952</v>
      </c>
      <c r="M164" s="141">
        <f t="shared" si="38"/>
        <v>151</v>
      </c>
      <c r="N164" s="148">
        <f t="shared" si="39"/>
        <v>20516.36772265163</v>
      </c>
      <c r="O164" s="188">
        <f t="shared" si="40"/>
        <v>100.87214130303727</v>
      </c>
      <c r="P164" s="188">
        <f t="shared" si="41"/>
        <v>636.35908409093474</v>
      </c>
      <c r="Q164" s="188">
        <f t="shared" si="32"/>
        <v>737.23122539397195</v>
      </c>
      <c r="R164" s="148">
        <f t="shared" si="33"/>
        <v>19880.008638560696</v>
      </c>
    </row>
    <row r="165" spans="1:18" x14ac:dyDescent="0.35">
      <c r="A165" s="132">
        <f t="shared" si="34"/>
        <v>50983</v>
      </c>
      <c r="B165" s="133">
        <f t="shared" si="35"/>
        <v>152</v>
      </c>
      <c r="C165" s="134">
        <f t="shared" si="36"/>
        <v>25716.799133699729</v>
      </c>
      <c r="D165" s="135">
        <f t="shared" si="28"/>
        <v>126.44092907402357</v>
      </c>
      <c r="E165" s="135">
        <f t="shared" si="29"/>
        <v>827.24212425088194</v>
      </c>
      <c r="F165" s="135">
        <f t="shared" si="30"/>
        <v>953.68305332490547</v>
      </c>
      <c r="G165" s="134">
        <f t="shared" si="31"/>
        <v>24889.557009448847</v>
      </c>
      <c r="L165" s="187">
        <f t="shared" si="37"/>
        <v>50983</v>
      </c>
      <c r="M165" s="141">
        <f t="shared" si="38"/>
        <v>152</v>
      </c>
      <c r="N165" s="148">
        <f t="shared" si="39"/>
        <v>19880.008638560696</v>
      </c>
      <c r="O165" s="188">
        <f t="shared" si="40"/>
        <v>97.743375806256822</v>
      </c>
      <c r="P165" s="188">
        <f t="shared" si="41"/>
        <v>639.48784958771523</v>
      </c>
      <c r="Q165" s="188">
        <f t="shared" si="32"/>
        <v>737.23122539397207</v>
      </c>
      <c r="R165" s="148">
        <f t="shared" si="33"/>
        <v>19240.520788972979</v>
      </c>
    </row>
    <row r="166" spans="1:18" x14ac:dyDescent="0.35">
      <c r="A166" s="132">
        <f t="shared" si="34"/>
        <v>51014</v>
      </c>
      <c r="B166" s="133">
        <f t="shared" si="35"/>
        <v>153</v>
      </c>
      <c r="C166" s="134">
        <f t="shared" si="36"/>
        <v>24889.557009448847</v>
      </c>
      <c r="D166" s="135">
        <f t="shared" si="28"/>
        <v>122.37365529645673</v>
      </c>
      <c r="E166" s="135">
        <f t="shared" si="29"/>
        <v>831.30939802844875</v>
      </c>
      <c r="F166" s="135">
        <f t="shared" si="30"/>
        <v>953.68305332490547</v>
      </c>
      <c r="G166" s="134">
        <f t="shared" si="31"/>
        <v>24058.247611420396</v>
      </c>
      <c r="L166" s="187">
        <f t="shared" si="37"/>
        <v>51014</v>
      </c>
      <c r="M166" s="141">
        <f t="shared" si="38"/>
        <v>153</v>
      </c>
      <c r="N166" s="148">
        <f t="shared" si="39"/>
        <v>19240.520788972979</v>
      </c>
      <c r="O166" s="188">
        <f t="shared" si="40"/>
        <v>94.599227212450572</v>
      </c>
      <c r="P166" s="188">
        <f t="shared" si="41"/>
        <v>642.63199818152145</v>
      </c>
      <c r="Q166" s="188">
        <f t="shared" si="32"/>
        <v>737.23122539397207</v>
      </c>
      <c r="R166" s="148">
        <f t="shared" si="33"/>
        <v>18597.888790791458</v>
      </c>
    </row>
    <row r="167" spans="1:18" x14ac:dyDescent="0.35">
      <c r="A167" s="132">
        <f t="shared" si="34"/>
        <v>51044</v>
      </c>
      <c r="B167" s="133">
        <f t="shared" si="35"/>
        <v>154</v>
      </c>
      <c r="C167" s="134">
        <f t="shared" si="36"/>
        <v>24058.247611420396</v>
      </c>
      <c r="D167" s="135">
        <f t="shared" si="28"/>
        <v>118.28638408948352</v>
      </c>
      <c r="E167" s="135">
        <f t="shared" si="29"/>
        <v>835.396669235422</v>
      </c>
      <c r="F167" s="135">
        <f t="shared" si="30"/>
        <v>953.68305332490547</v>
      </c>
      <c r="G167" s="134">
        <f t="shared" si="31"/>
        <v>23222.850942184974</v>
      </c>
      <c r="L167" s="187">
        <f t="shared" si="37"/>
        <v>51044</v>
      </c>
      <c r="M167" s="141">
        <f t="shared" si="38"/>
        <v>154</v>
      </c>
      <c r="N167" s="148">
        <f t="shared" si="39"/>
        <v>18597.888790791458</v>
      </c>
      <c r="O167" s="188">
        <f t="shared" si="40"/>
        <v>91.439619888058061</v>
      </c>
      <c r="P167" s="188">
        <f t="shared" si="41"/>
        <v>645.79160550591394</v>
      </c>
      <c r="Q167" s="188">
        <f t="shared" si="32"/>
        <v>737.23122539397195</v>
      </c>
      <c r="R167" s="148">
        <f t="shared" si="33"/>
        <v>17952.097185285544</v>
      </c>
    </row>
    <row r="168" spans="1:18" x14ac:dyDescent="0.35">
      <c r="A168" s="132">
        <f t="shared" si="34"/>
        <v>51075</v>
      </c>
      <c r="B168" s="133">
        <f t="shared" si="35"/>
        <v>155</v>
      </c>
      <c r="C168" s="134">
        <f t="shared" si="36"/>
        <v>23222.850942184974</v>
      </c>
      <c r="D168" s="135">
        <f t="shared" si="28"/>
        <v>114.1790171324094</v>
      </c>
      <c r="E168" s="135">
        <f t="shared" si="29"/>
        <v>839.50403619249607</v>
      </c>
      <c r="F168" s="135">
        <f t="shared" si="30"/>
        <v>953.68305332490547</v>
      </c>
      <c r="G168" s="134">
        <f t="shared" si="31"/>
        <v>22383.346905992479</v>
      </c>
      <c r="L168" s="187">
        <f t="shared" si="37"/>
        <v>51075</v>
      </c>
      <c r="M168" s="141">
        <f t="shared" si="38"/>
        <v>155</v>
      </c>
      <c r="N168" s="148">
        <f t="shared" si="39"/>
        <v>17952.097185285544</v>
      </c>
      <c r="O168" s="188">
        <f t="shared" si="40"/>
        <v>88.264477827654005</v>
      </c>
      <c r="P168" s="188">
        <f t="shared" si="41"/>
        <v>648.96674756631808</v>
      </c>
      <c r="Q168" s="188">
        <f t="shared" si="32"/>
        <v>737.23122539397207</v>
      </c>
      <c r="R168" s="148">
        <f t="shared" si="33"/>
        <v>17303.130437719225</v>
      </c>
    </row>
    <row r="169" spans="1:18" x14ac:dyDescent="0.35">
      <c r="A169" s="132">
        <f t="shared" si="34"/>
        <v>51105</v>
      </c>
      <c r="B169" s="133">
        <f t="shared" si="35"/>
        <v>156</v>
      </c>
      <c r="C169" s="134">
        <f t="shared" si="36"/>
        <v>22383.346905992479</v>
      </c>
      <c r="D169" s="135">
        <f t="shared" si="28"/>
        <v>110.05145562112961</v>
      </c>
      <c r="E169" s="135">
        <f t="shared" si="29"/>
        <v>843.63159770377592</v>
      </c>
      <c r="F169" s="135">
        <f t="shared" si="30"/>
        <v>953.68305332490559</v>
      </c>
      <c r="G169" s="134">
        <f t="shared" si="31"/>
        <v>21539.715308288702</v>
      </c>
      <c r="L169" s="187">
        <f t="shared" si="37"/>
        <v>51105</v>
      </c>
      <c r="M169" s="141">
        <f t="shared" si="38"/>
        <v>156</v>
      </c>
      <c r="N169" s="148">
        <f t="shared" si="39"/>
        <v>17303.130437719225</v>
      </c>
      <c r="O169" s="188">
        <f t="shared" si="40"/>
        <v>85.073724652119608</v>
      </c>
      <c r="P169" s="188">
        <f t="shared" si="41"/>
        <v>652.15750074185235</v>
      </c>
      <c r="Q169" s="188">
        <f t="shared" si="32"/>
        <v>737.23122539397195</v>
      </c>
      <c r="R169" s="148">
        <f t="shared" si="33"/>
        <v>16650.97293697737</v>
      </c>
    </row>
    <row r="170" spans="1:18" x14ac:dyDescent="0.35">
      <c r="A170" s="132">
        <f t="shared" si="34"/>
        <v>51136</v>
      </c>
      <c r="B170" s="133">
        <f t="shared" si="35"/>
        <v>157</v>
      </c>
      <c r="C170" s="134">
        <f t="shared" si="36"/>
        <v>21539.715308288702</v>
      </c>
      <c r="D170" s="135">
        <f t="shared" si="28"/>
        <v>105.90360026575273</v>
      </c>
      <c r="E170" s="135">
        <f t="shared" si="29"/>
        <v>847.77945305915273</v>
      </c>
      <c r="F170" s="135">
        <f t="shared" si="30"/>
        <v>953.68305332490547</v>
      </c>
      <c r="G170" s="134">
        <f t="shared" si="31"/>
        <v>20691.935855229549</v>
      </c>
      <c r="L170" s="187">
        <f t="shared" si="37"/>
        <v>51136</v>
      </c>
      <c r="M170" s="141">
        <f t="shared" si="38"/>
        <v>157</v>
      </c>
      <c r="N170" s="148">
        <f t="shared" si="39"/>
        <v>16650.97293697737</v>
      </c>
      <c r="O170" s="188">
        <f t="shared" si="40"/>
        <v>81.867283606805501</v>
      </c>
      <c r="P170" s="188">
        <f t="shared" si="41"/>
        <v>655.36394178716648</v>
      </c>
      <c r="Q170" s="188">
        <f t="shared" si="32"/>
        <v>737.23122539397195</v>
      </c>
      <c r="R170" s="148">
        <f t="shared" si="33"/>
        <v>15995.608995190203</v>
      </c>
    </row>
    <row r="171" spans="1:18" x14ac:dyDescent="0.35">
      <c r="A171" s="132">
        <f t="shared" si="34"/>
        <v>51167</v>
      </c>
      <c r="B171" s="133">
        <f t="shared" si="35"/>
        <v>158</v>
      </c>
      <c r="C171" s="134">
        <f t="shared" si="36"/>
        <v>20691.935855229549</v>
      </c>
      <c r="D171" s="135">
        <f t="shared" si="28"/>
        <v>101.73535128821189</v>
      </c>
      <c r="E171" s="135">
        <f t="shared" si="29"/>
        <v>851.94770203669361</v>
      </c>
      <c r="F171" s="135">
        <f t="shared" si="30"/>
        <v>953.68305332490547</v>
      </c>
      <c r="G171" s="134">
        <f t="shared" si="31"/>
        <v>19839.988153192855</v>
      </c>
      <c r="L171" s="187">
        <f t="shared" si="37"/>
        <v>51167</v>
      </c>
      <c r="M171" s="141">
        <f t="shared" si="38"/>
        <v>158</v>
      </c>
      <c r="N171" s="148">
        <f t="shared" si="39"/>
        <v>15995.608995190203</v>
      </c>
      <c r="O171" s="188">
        <f t="shared" si="40"/>
        <v>78.645077559685262</v>
      </c>
      <c r="P171" s="188">
        <f t="shared" si="41"/>
        <v>658.58614783428663</v>
      </c>
      <c r="Q171" s="188">
        <f t="shared" si="32"/>
        <v>737.23122539397195</v>
      </c>
      <c r="R171" s="148">
        <f t="shared" si="33"/>
        <v>15337.022847355916</v>
      </c>
    </row>
    <row r="172" spans="1:18" x14ac:dyDescent="0.35">
      <c r="A172" s="132">
        <f t="shared" si="34"/>
        <v>51196</v>
      </c>
      <c r="B172" s="133">
        <f t="shared" si="35"/>
        <v>159</v>
      </c>
      <c r="C172" s="134">
        <f t="shared" si="36"/>
        <v>19839.988153192855</v>
      </c>
      <c r="D172" s="135">
        <f t="shared" si="28"/>
        <v>97.54660841986481</v>
      </c>
      <c r="E172" s="135">
        <f t="shared" si="29"/>
        <v>856.13644490504066</v>
      </c>
      <c r="F172" s="135">
        <f t="shared" si="30"/>
        <v>953.68305332490547</v>
      </c>
      <c r="G172" s="134">
        <f t="shared" si="31"/>
        <v>18983.851708287813</v>
      </c>
      <c r="L172" s="187">
        <f t="shared" si="37"/>
        <v>51196</v>
      </c>
      <c r="M172" s="141">
        <f t="shared" si="38"/>
        <v>159</v>
      </c>
      <c r="N172" s="148">
        <f t="shared" si="39"/>
        <v>15337.022847355916</v>
      </c>
      <c r="O172" s="188">
        <f t="shared" si="40"/>
        <v>75.407028999500028</v>
      </c>
      <c r="P172" s="188">
        <f t="shared" si="41"/>
        <v>661.82419639447187</v>
      </c>
      <c r="Q172" s="188">
        <f t="shared" si="32"/>
        <v>737.23122539397195</v>
      </c>
      <c r="R172" s="148">
        <f t="shared" si="33"/>
        <v>14675.198650961445</v>
      </c>
    </row>
    <row r="173" spans="1:18" x14ac:dyDescent="0.35">
      <c r="A173" s="132">
        <f t="shared" si="34"/>
        <v>51227</v>
      </c>
      <c r="B173" s="133">
        <f t="shared" si="35"/>
        <v>160</v>
      </c>
      <c r="C173" s="134">
        <f t="shared" si="36"/>
        <v>18983.851708287813</v>
      </c>
      <c r="D173" s="135">
        <f t="shared" si="28"/>
        <v>93.337270899081673</v>
      </c>
      <c r="E173" s="135">
        <f t="shared" si="29"/>
        <v>860.34578242582381</v>
      </c>
      <c r="F173" s="135">
        <f t="shared" si="30"/>
        <v>953.68305332490547</v>
      </c>
      <c r="G173" s="134">
        <f t="shared" si="31"/>
        <v>18123.505925861991</v>
      </c>
      <c r="L173" s="187">
        <f t="shared" si="37"/>
        <v>51227</v>
      </c>
      <c r="M173" s="141">
        <f t="shared" si="38"/>
        <v>160</v>
      </c>
      <c r="N173" s="148">
        <f t="shared" si="39"/>
        <v>14675.198650961445</v>
      </c>
      <c r="O173" s="188">
        <f t="shared" si="40"/>
        <v>72.153060033893865</v>
      </c>
      <c r="P173" s="188">
        <f t="shared" si="41"/>
        <v>665.07816536007806</v>
      </c>
      <c r="Q173" s="188">
        <f t="shared" si="32"/>
        <v>737.23122539397195</v>
      </c>
      <c r="R173" s="148">
        <f t="shared" si="33"/>
        <v>14010.120485601366</v>
      </c>
    </row>
    <row r="174" spans="1:18" x14ac:dyDescent="0.35">
      <c r="A174" s="132">
        <f t="shared" si="34"/>
        <v>51257</v>
      </c>
      <c r="B174" s="133">
        <f t="shared" si="35"/>
        <v>161</v>
      </c>
      <c r="C174" s="134">
        <f t="shared" si="36"/>
        <v>18123.505925861991</v>
      </c>
      <c r="D174" s="135">
        <f t="shared" si="28"/>
        <v>89.107237468821381</v>
      </c>
      <c r="E174" s="135">
        <f t="shared" si="29"/>
        <v>864.57581585608409</v>
      </c>
      <c r="F174" s="135">
        <f t="shared" si="30"/>
        <v>953.68305332490547</v>
      </c>
      <c r="G174" s="134">
        <f t="shared" si="31"/>
        <v>17258.930110005906</v>
      </c>
      <c r="L174" s="187">
        <f t="shared" si="37"/>
        <v>51257</v>
      </c>
      <c r="M174" s="141">
        <f t="shared" si="38"/>
        <v>161</v>
      </c>
      <c r="N174" s="148">
        <f t="shared" si="39"/>
        <v>14010.120485601366</v>
      </c>
      <c r="O174" s="188">
        <f t="shared" si="40"/>
        <v>68.883092387540145</v>
      </c>
      <c r="P174" s="188">
        <f t="shared" si="41"/>
        <v>668.34813300643179</v>
      </c>
      <c r="Q174" s="188">
        <f t="shared" si="32"/>
        <v>737.23122539397195</v>
      </c>
      <c r="R174" s="148">
        <f t="shared" si="33"/>
        <v>13341.772352594935</v>
      </c>
    </row>
    <row r="175" spans="1:18" x14ac:dyDescent="0.35">
      <c r="A175" s="132">
        <f t="shared" si="34"/>
        <v>51288</v>
      </c>
      <c r="B175" s="133">
        <f t="shared" si="35"/>
        <v>162</v>
      </c>
      <c r="C175" s="134">
        <f t="shared" si="36"/>
        <v>17258.930110005906</v>
      </c>
      <c r="D175" s="135">
        <f t="shared" si="28"/>
        <v>84.856406374195643</v>
      </c>
      <c r="E175" s="135">
        <f t="shared" si="29"/>
        <v>868.8266469507098</v>
      </c>
      <c r="F175" s="135">
        <f t="shared" si="30"/>
        <v>953.68305332490547</v>
      </c>
      <c r="G175" s="134">
        <f t="shared" si="31"/>
        <v>16390.103463055195</v>
      </c>
      <c r="L175" s="187">
        <f t="shared" si="37"/>
        <v>51288</v>
      </c>
      <c r="M175" s="141">
        <f t="shared" si="38"/>
        <v>162</v>
      </c>
      <c r="N175" s="148">
        <f t="shared" si="39"/>
        <v>13341.772352594935</v>
      </c>
      <c r="O175" s="188">
        <f t="shared" si="40"/>
        <v>65.597047400258532</v>
      </c>
      <c r="P175" s="188">
        <f t="shared" si="41"/>
        <v>671.63417799371348</v>
      </c>
      <c r="Q175" s="188">
        <f t="shared" si="32"/>
        <v>737.23122539397195</v>
      </c>
      <c r="R175" s="148">
        <f t="shared" si="33"/>
        <v>12670.138174601221</v>
      </c>
    </row>
    <row r="176" spans="1:18" x14ac:dyDescent="0.35">
      <c r="A176" s="132">
        <f t="shared" si="34"/>
        <v>51318</v>
      </c>
      <c r="B176" s="133">
        <f t="shared" si="35"/>
        <v>163</v>
      </c>
      <c r="C176" s="134">
        <f t="shared" si="36"/>
        <v>16390.103463055195</v>
      </c>
      <c r="D176" s="135">
        <f t="shared" si="28"/>
        <v>80.584675360021322</v>
      </c>
      <c r="E176" s="135">
        <f t="shared" si="29"/>
        <v>873.09837796488421</v>
      </c>
      <c r="F176" s="135">
        <f t="shared" si="30"/>
        <v>953.68305332490559</v>
      </c>
      <c r="G176" s="134">
        <f t="shared" si="31"/>
        <v>15517.00508509031</v>
      </c>
      <c r="L176" s="187">
        <f t="shared" si="37"/>
        <v>51318</v>
      </c>
      <c r="M176" s="141">
        <f t="shared" si="38"/>
        <v>163</v>
      </c>
      <c r="N176" s="148">
        <f t="shared" si="39"/>
        <v>12670.138174601221</v>
      </c>
      <c r="O176" s="188">
        <f t="shared" si="40"/>
        <v>62.294846025122773</v>
      </c>
      <c r="P176" s="188">
        <f t="shared" si="41"/>
        <v>674.9363793688492</v>
      </c>
      <c r="Q176" s="188">
        <f t="shared" si="32"/>
        <v>737.23122539397195</v>
      </c>
      <c r="R176" s="148">
        <f t="shared" si="33"/>
        <v>11995.201795232371</v>
      </c>
    </row>
    <row r="177" spans="1:18" x14ac:dyDescent="0.35">
      <c r="A177" s="132">
        <f t="shared" si="34"/>
        <v>51349</v>
      </c>
      <c r="B177" s="133">
        <f t="shared" si="35"/>
        <v>164</v>
      </c>
      <c r="C177" s="134">
        <f t="shared" si="36"/>
        <v>15517.00508509031</v>
      </c>
      <c r="D177" s="135">
        <f t="shared" si="28"/>
        <v>76.291941668360636</v>
      </c>
      <c r="E177" s="135">
        <f t="shared" si="29"/>
        <v>877.39111165654481</v>
      </c>
      <c r="F177" s="135">
        <f t="shared" si="30"/>
        <v>953.68305332490547</v>
      </c>
      <c r="G177" s="134">
        <f t="shared" si="31"/>
        <v>14639.613973433765</v>
      </c>
      <c r="L177" s="187">
        <f t="shared" si="37"/>
        <v>51349</v>
      </c>
      <c r="M177" s="141">
        <f t="shared" si="38"/>
        <v>164</v>
      </c>
      <c r="N177" s="148">
        <f t="shared" si="39"/>
        <v>11995.201795232371</v>
      </c>
      <c r="O177" s="188">
        <f t="shared" si="40"/>
        <v>58.976408826559265</v>
      </c>
      <c r="P177" s="188">
        <f t="shared" si="41"/>
        <v>678.25481656741272</v>
      </c>
      <c r="Q177" s="188">
        <f t="shared" si="32"/>
        <v>737.23122539397195</v>
      </c>
      <c r="R177" s="148">
        <f t="shared" si="33"/>
        <v>11316.946978664959</v>
      </c>
    </row>
    <row r="178" spans="1:18" x14ac:dyDescent="0.35">
      <c r="A178" s="132">
        <f t="shared" si="34"/>
        <v>51380</v>
      </c>
      <c r="B178" s="133">
        <f t="shared" si="35"/>
        <v>165</v>
      </c>
      <c r="C178" s="134">
        <f t="shared" si="36"/>
        <v>14639.613973433765</v>
      </c>
      <c r="D178" s="135">
        <f t="shared" si="28"/>
        <v>71.978102036049279</v>
      </c>
      <c r="E178" s="135">
        <f t="shared" si="29"/>
        <v>881.70495128885614</v>
      </c>
      <c r="F178" s="135">
        <f t="shared" si="30"/>
        <v>953.68305332490536</v>
      </c>
      <c r="G178" s="134">
        <f t="shared" si="31"/>
        <v>13757.909022144908</v>
      </c>
      <c r="L178" s="187">
        <f t="shared" si="37"/>
        <v>51380</v>
      </c>
      <c r="M178" s="141">
        <f t="shared" si="38"/>
        <v>165</v>
      </c>
      <c r="N178" s="148">
        <f t="shared" si="39"/>
        <v>11316.946978664959</v>
      </c>
      <c r="O178" s="188">
        <f t="shared" si="40"/>
        <v>55.641655978436141</v>
      </c>
      <c r="P178" s="188">
        <f t="shared" si="41"/>
        <v>681.58956941553583</v>
      </c>
      <c r="Q178" s="188">
        <f t="shared" si="32"/>
        <v>737.23122539397195</v>
      </c>
      <c r="R178" s="148">
        <f t="shared" si="33"/>
        <v>10635.357409249424</v>
      </c>
    </row>
    <row r="179" spans="1:18" x14ac:dyDescent="0.35">
      <c r="A179" s="132">
        <f t="shared" si="34"/>
        <v>51410</v>
      </c>
      <c r="B179" s="133">
        <f t="shared" si="35"/>
        <v>166</v>
      </c>
      <c r="C179" s="134">
        <f t="shared" si="36"/>
        <v>13757.909022144908</v>
      </c>
      <c r="D179" s="135">
        <f t="shared" si="28"/>
        <v>67.643052692212407</v>
      </c>
      <c r="E179" s="135">
        <f t="shared" si="29"/>
        <v>886.04000063269314</v>
      </c>
      <c r="F179" s="135">
        <f t="shared" si="30"/>
        <v>953.68305332490559</v>
      </c>
      <c r="G179" s="134">
        <f t="shared" si="31"/>
        <v>12871.869021512215</v>
      </c>
      <c r="L179" s="187">
        <f t="shared" si="37"/>
        <v>51410</v>
      </c>
      <c r="M179" s="141">
        <f t="shared" si="38"/>
        <v>166</v>
      </c>
      <c r="N179" s="148">
        <f t="shared" si="39"/>
        <v>10635.357409249424</v>
      </c>
      <c r="O179" s="188">
        <f t="shared" si="40"/>
        <v>52.290507262143095</v>
      </c>
      <c r="P179" s="188">
        <f t="shared" si="41"/>
        <v>684.94071813182893</v>
      </c>
      <c r="Q179" s="188">
        <f t="shared" si="32"/>
        <v>737.23122539397207</v>
      </c>
      <c r="R179" s="148">
        <f t="shared" si="33"/>
        <v>9950.4166911175944</v>
      </c>
    </row>
    <row r="180" spans="1:18" x14ac:dyDescent="0.35">
      <c r="A180" s="132">
        <f t="shared" si="34"/>
        <v>51441</v>
      </c>
      <c r="B180" s="133">
        <f t="shared" si="35"/>
        <v>167</v>
      </c>
      <c r="C180" s="134">
        <f t="shared" si="36"/>
        <v>12871.869021512215</v>
      </c>
      <c r="D180" s="135">
        <f t="shared" si="28"/>
        <v>63.286689355768324</v>
      </c>
      <c r="E180" s="135">
        <f t="shared" si="29"/>
        <v>890.39636396913704</v>
      </c>
      <c r="F180" s="135">
        <f t="shared" si="30"/>
        <v>953.68305332490536</v>
      </c>
      <c r="G180" s="134">
        <f t="shared" si="31"/>
        <v>11981.472657543078</v>
      </c>
      <c r="L180" s="187">
        <f t="shared" si="37"/>
        <v>51441</v>
      </c>
      <c r="M180" s="141">
        <f t="shared" si="38"/>
        <v>167</v>
      </c>
      <c r="N180" s="148">
        <f t="shared" si="39"/>
        <v>9950.4166911175944</v>
      </c>
      <c r="O180" s="188">
        <f t="shared" si="40"/>
        <v>48.922882064661593</v>
      </c>
      <c r="P180" s="188">
        <f t="shared" si="41"/>
        <v>688.30834332931033</v>
      </c>
      <c r="Q180" s="188">
        <f t="shared" si="32"/>
        <v>737.23122539397195</v>
      </c>
      <c r="R180" s="148">
        <f t="shared" si="33"/>
        <v>9262.1083477882839</v>
      </c>
    </row>
    <row r="181" spans="1:18" x14ac:dyDescent="0.35">
      <c r="A181" s="132">
        <f t="shared" si="34"/>
        <v>51471</v>
      </c>
      <c r="B181" s="133">
        <f t="shared" si="35"/>
        <v>168</v>
      </c>
      <c r="C181" s="134">
        <f t="shared" si="36"/>
        <v>11981.472657543078</v>
      </c>
      <c r="D181" s="135">
        <f t="shared" si="28"/>
        <v>58.908907232920093</v>
      </c>
      <c r="E181" s="135">
        <f t="shared" si="29"/>
        <v>894.77414609198547</v>
      </c>
      <c r="F181" s="135">
        <f t="shared" si="30"/>
        <v>953.68305332490559</v>
      </c>
      <c r="G181" s="134">
        <f t="shared" si="31"/>
        <v>11086.698511451092</v>
      </c>
      <c r="L181" s="187">
        <f t="shared" si="37"/>
        <v>51471</v>
      </c>
      <c r="M181" s="141">
        <f t="shared" si="38"/>
        <v>168</v>
      </c>
      <c r="N181" s="148">
        <f t="shared" si="39"/>
        <v>9262.1083477882839</v>
      </c>
      <c r="O181" s="188">
        <f t="shared" si="40"/>
        <v>45.538699376625836</v>
      </c>
      <c r="P181" s="188">
        <f t="shared" si="41"/>
        <v>691.69252601734615</v>
      </c>
      <c r="Q181" s="188">
        <f t="shared" si="32"/>
        <v>737.23122539397195</v>
      </c>
      <c r="R181" s="148">
        <f t="shared" si="33"/>
        <v>8570.4158217709373</v>
      </c>
    </row>
    <row r="182" spans="1:18" x14ac:dyDescent="0.35">
      <c r="A182" s="132">
        <f t="shared" si="34"/>
        <v>51502</v>
      </c>
      <c r="B182" s="133">
        <f t="shared" si="35"/>
        <v>169</v>
      </c>
      <c r="C182" s="134">
        <f t="shared" si="36"/>
        <v>11086.698511451092</v>
      </c>
      <c r="D182" s="135">
        <f t="shared" si="28"/>
        <v>54.509601014634477</v>
      </c>
      <c r="E182" s="135">
        <f t="shared" si="29"/>
        <v>899.17345231027105</v>
      </c>
      <c r="F182" s="135">
        <f t="shared" si="30"/>
        <v>953.68305332490547</v>
      </c>
      <c r="G182" s="134">
        <f t="shared" si="31"/>
        <v>10187.52505914082</v>
      </c>
      <c r="L182" s="187">
        <f t="shared" si="37"/>
        <v>51502</v>
      </c>
      <c r="M182" s="141">
        <f t="shared" si="38"/>
        <v>169</v>
      </c>
      <c r="N182" s="148">
        <f t="shared" si="39"/>
        <v>8570.4158217709373</v>
      </c>
      <c r="O182" s="188">
        <f t="shared" si="40"/>
        <v>42.137877790373871</v>
      </c>
      <c r="P182" s="188">
        <f t="shared" si="41"/>
        <v>695.09334760359809</v>
      </c>
      <c r="Q182" s="188">
        <f t="shared" si="32"/>
        <v>737.23122539397195</v>
      </c>
      <c r="R182" s="148">
        <f t="shared" si="33"/>
        <v>7875.3224741673394</v>
      </c>
    </row>
    <row r="183" spans="1:18" x14ac:dyDescent="0.35">
      <c r="A183" s="132">
        <f t="shared" si="34"/>
        <v>51533</v>
      </c>
      <c r="B183" s="133">
        <f t="shared" si="35"/>
        <v>170</v>
      </c>
      <c r="C183" s="134">
        <f t="shared" si="36"/>
        <v>10187.52505914082</v>
      </c>
      <c r="D183" s="135">
        <f t="shared" si="28"/>
        <v>50.088664874108986</v>
      </c>
      <c r="E183" s="135">
        <f t="shared" si="29"/>
        <v>903.59438845079649</v>
      </c>
      <c r="F183" s="135">
        <f t="shared" si="30"/>
        <v>953.68305332490547</v>
      </c>
      <c r="G183" s="134">
        <f t="shared" si="31"/>
        <v>9283.9306706900243</v>
      </c>
      <c r="L183" s="187">
        <f t="shared" si="37"/>
        <v>51533</v>
      </c>
      <c r="M183" s="141">
        <f t="shared" si="38"/>
        <v>170</v>
      </c>
      <c r="N183" s="148">
        <f t="shared" si="39"/>
        <v>7875.3224741673394</v>
      </c>
      <c r="O183" s="188">
        <f t="shared" si="40"/>
        <v>38.720335497989517</v>
      </c>
      <c r="P183" s="188">
        <f t="shared" si="41"/>
        <v>698.51088989598247</v>
      </c>
      <c r="Q183" s="188">
        <f t="shared" si="32"/>
        <v>737.23122539397195</v>
      </c>
      <c r="R183" s="148">
        <f t="shared" si="33"/>
        <v>7176.8115842713569</v>
      </c>
    </row>
    <row r="184" spans="1:18" x14ac:dyDescent="0.35">
      <c r="A184" s="132">
        <f t="shared" si="34"/>
        <v>51561</v>
      </c>
      <c r="B184" s="133">
        <f t="shared" si="35"/>
        <v>171</v>
      </c>
      <c r="C184" s="134">
        <f t="shared" si="36"/>
        <v>9283.9306706900243</v>
      </c>
      <c r="D184" s="135">
        <f t="shared" si="28"/>
        <v>45.645992464225898</v>
      </c>
      <c r="E184" s="135">
        <f t="shared" si="29"/>
        <v>908.0370608606795</v>
      </c>
      <c r="F184" s="135">
        <f t="shared" si="30"/>
        <v>953.68305332490536</v>
      </c>
      <c r="G184" s="134">
        <f t="shared" si="31"/>
        <v>8375.8936098293452</v>
      </c>
      <c r="L184" s="187">
        <f t="shared" si="37"/>
        <v>51561</v>
      </c>
      <c r="M184" s="141">
        <f t="shared" si="38"/>
        <v>171</v>
      </c>
      <c r="N184" s="148">
        <f t="shared" si="39"/>
        <v>7176.8115842713569</v>
      </c>
      <c r="O184" s="188">
        <f t="shared" si="40"/>
        <v>35.285990289334265</v>
      </c>
      <c r="P184" s="188">
        <f t="shared" si="41"/>
        <v>701.94523510463773</v>
      </c>
      <c r="Q184" s="188">
        <f t="shared" si="32"/>
        <v>737.23122539397195</v>
      </c>
      <c r="R184" s="148">
        <f t="shared" si="33"/>
        <v>6474.8663491667194</v>
      </c>
    </row>
    <row r="185" spans="1:18" x14ac:dyDescent="0.35">
      <c r="A185" s="132">
        <f t="shared" si="34"/>
        <v>51592</v>
      </c>
      <c r="B185" s="133">
        <f t="shared" si="35"/>
        <v>172</v>
      </c>
      <c r="C185" s="134">
        <f t="shared" si="36"/>
        <v>8375.8936098293452</v>
      </c>
      <c r="D185" s="135">
        <f t="shared" si="28"/>
        <v>41.181476914994228</v>
      </c>
      <c r="E185" s="135">
        <f t="shared" si="29"/>
        <v>912.50157640991131</v>
      </c>
      <c r="F185" s="135">
        <f t="shared" si="30"/>
        <v>953.68305332490559</v>
      </c>
      <c r="G185" s="134">
        <f t="shared" si="31"/>
        <v>7463.3920334194336</v>
      </c>
      <c r="L185" s="187">
        <f t="shared" si="37"/>
        <v>51592</v>
      </c>
      <c r="M185" s="141">
        <f t="shared" si="38"/>
        <v>172</v>
      </c>
      <c r="N185" s="148">
        <f t="shared" si="39"/>
        <v>6474.8663491667194</v>
      </c>
      <c r="O185" s="188">
        <f t="shared" si="40"/>
        <v>31.834759550069801</v>
      </c>
      <c r="P185" s="188">
        <f t="shared" si="41"/>
        <v>705.39646584390232</v>
      </c>
      <c r="Q185" s="188">
        <f t="shared" si="32"/>
        <v>737.23122539397207</v>
      </c>
      <c r="R185" s="148">
        <f t="shared" si="33"/>
        <v>5769.4698833228167</v>
      </c>
    </row>
    <row r="186" spans="1:18" x14ac:dyDescent="0.35">
      <c r="A186" s="132">
        <f t="shared" si="34"/>
        <v>51622</v>
      </c>
      <c r="B186" s="133">
        <f t="shared" si="35"/>
        <v>173</v>
      </c>
      <c r="C186" s="134">
        <f t="shared" si="36"/>
        <v>7463.3920334194336</v>
      </c>
      <c r="D186" s="135">
        <f t="shared" si="28"/>
        <v>36.695010830978831</v>
      </c>
      <c r="E186" s="135">
        <f t="shared" si="29"/>
        <v>916.98804249392663</v>
      </c>
      <c r="F186" s="135">
        <f t="shared" si="30"/>
        <v>953.68305332490547</v>
      </c>
      <c r="G186" s="134">
        <f t="shared" si="31"/>
        <v>6546.4039909255071</v>
      </c>
      <c r="L186" s="187">
        <f t="shared" si="37"/>
        <v>51622</v>
      </c>
      <c r="M186" s="141">
        <f t="shared" si="38"/>
        <v>173</v>
      </c>
      <c r="N186" s="148">
        <f t="shared" si="39"/>
        <v>5769.4698833228167</v>
      </c>
      <c r="O186" s="188">
        <f t="shared" si="40"/>
        <v>28.366560259670617</v>
      </c>
      <c r="P186" s="188">
        <f t="shared" si="41"/>
        <v>708.86466513430139</v>
      </c>
      <c r="Q186" s="188">
        <f t="shared" si="32"/>
        <v>737.23122539397195</v>
      </c>
      <c r="R186" s="148">
        <f t="shared" si="33"/>
        <v>5060.6052181885152</v>
      </c>
    </row>
    <row r="187" spans="1:18" x14ac:dyDescent="0.35">
      <c r="A187" s="132">
        <f t="shared" si="34"/>
        <v>51653</v>
      </c>
      <c r="B187" s="133">
        <f t="shared" si="35"/>
        <v>174</v>
      </c>
      <c r="C187" s="134">
        <f t="shared" si="36"/>
        <v>6546.4039909255071</v>
      </c>
      <c r="D187" s="135">
        <f t="shared" si="28"/>
        <v>32.18648628871702</v>
      </c>
      <c r="E187" s="135">
        <f t="shared" si="29"/>
        <v>921.49656703618848</v>
      </c>
      <c r="F187" s="135">
        <f t="shared" si="30"/>
        <v>953.68305332490547</v>
      </c>
      <c r="G187" s="134">
        <f t="shared" si="31"/>
        <v>5624.907423889319</v>
      </c>
      <c r="L187" s="187">
        <f t="shared" si="37"/>
        <v>51653</v>
      </c>
      <c r="M187" s="141">
        <f t="shared" si="38"/>
        <v>174</v>
      </c>
      <c r="N187" s="148">
        <f t="shared" si="39"/>
        <v>5060.6052181885152</v>
      </c>
      <c r="O187" s="188">
        <f t="shared" si="40"/>
        <v>24.881308989426962</v>
      </c>
      <c r="P187" s="188">
        <f t="shared" si="41"/>
        <v>712.34991640454496</v>
      </c>
      <c r="Q187" s="188">
        <f t="shared" si="32"/>
        <v>737.23122539397195</v>
      </c>
      <c r="R187" s="148">
        <f t="shared" si="33"/>
        <v>4348.25530178397</v>
      </c>
    </row>
    <row r="188" spans="1:18" x14ac:dyDescent="0.35">
      <c r="A188" s="132">
        <f t="shared" si="34"/>
        <v>51683</v>
      </c>
      <c r="B188" s="133">
        <f t="shared" si="35"/>
        <v>175</v>
      </c>
      <c r="C188" s="134">
        <f t="shared" si="36"/>
        <v>5624.907423889319</v>
      </c>
      <c r="D188" s="135">
        <f t="shared" si="28"/>
        <v>27.655794834122435</v>
      </c>
      <c r="E188" s="135">
        <f t="shared" si="29"/>
        <v>926.02725849078297</v>
      </c>
      <c r="F188" s="135">
        <f t="shared" si="30"/>
        <v>953.68305332490536</v>
      </c>
      <c r="G188" s="134">
        <f t="shared" si="31"/>
        <v>4698.8801653985356</v>
      </c>
      <c r="L188" s="187">
        <f t="shared" si="37"/>
        <v>51683</v>
      </c>
      <c r="M188" s="141">
        <f t="shared" si="38"/>
        <v>175</v>
      </c>
      <c r="N188" s="148">
        <f t="shared" si="39"/>
        <v>4348.25530178397</v>
      </c>
      <c r="O188" s="188">
        <f t="shared" si="40"/>
        <v>21.378921900437959</v>
      </c>
      <c r="P188" s="188">
        <f t="shared" si="41"/>
        <v>715.85230349353401</v>
      </c>
      <c r="Q188" s="188">
        <f t="shared" si="32"/>
        <v>737.23122539397195</v>
      </c>
      <c r="R188" s="148">
        <f t="shared" si="33"/>
        <v>3632.4029982904358</v>
      </c>
    </row>
    <row r="189" spans="1:18" x14ac:dyDescent="0.35">
      <c r="A189" s="132">
        <f t="shared" si="34"/>
        <v>51714</v>
      </c>
      <c r="B189" s="133">
        <f t="shared" si="35"/>
        <v>176</v>
      </c>
      <c r="C189" s="134">
        <f t="shared" si="36"/>
        <v>4698.8801653985356</v>
      </c>
      <c r="D189" s="135">
        <f t="shared" si="28"/>
        <v>23.10282747987608</v>
      </c>
      <c r="E189" s="135">
        <f t="shared" si="29"/>
        <v>930.58022584502942</v>
      </c>
      <c r="F189" s="135">
        <f t="shared" si="30"/>
        <v>953.68305332490547</v>
      </c>
      <c r="G189" s="134">
        <f t="shared" si="31"/>
        <v>3768.2999395535062</v>
      </c>
      <c r="L189" s="187">
        <f t="shared" si="37"/>
        <v>51714</v>
      </c>
      <c r="M189" s="141">
        <f t="shared" si="38"/>
        <v>176</v>
      </c>
      <c r="N189" s="148">
        <f t="shared" si="39"/>
        <v>3632.4029982904358</v>
      </c>
      <c r="O189" s="188">
        <f t="shared" si="40"/>
        <v>17.859314741594744</v>
      </c>
      <c r="P189" s="188">
        <f t="shared" si="41"/>
        <v>719.37191065237721</v>
      </c>
      <c r="Q189" s="188">
        <f t="shared" si="32"/>
        <v>737.23122539397195</v>
      </c>
      <c r="R189" s="148">
        <f t="shared" si="33"/>
        <v>2913.0310876380586</v>
      </c>
    </row>
    <row r="190" spans="1:18" x14ac:dyDescent="0.35">
      <c r="A190" s="132">
        <f t="shared" si="34"/>
        <v>51745</v>
      </c>
      <c r="B190" s="133">
        <f t="shared" si="35"/>
        <v>177</v>
      </c>
      <c r="C190" s="134">
        <f t="shared" si="36"/>
        <v>3768.2999395535062</v>
      </c>
      <c r="D190" s="135">
        <f t="shared" si="28"/>
        <v>18.527474702804685</v>
      </c>
      <c r="E190" s="135">
        <f t="shared" si="29"/>
        <v>935.15557862210085</v>
      </c>
      <c r="F190" s="135">
        <f t="shared" si="30"/>
        <v>953.68305332490559</v>
      </c>
      <c r="G190" s="134">
        <f t="shared" si="31"/>
        <v>2833.1443609314056</v>
      </c>
      <c r="L190" s="187">
        <f t="shared" si="37"/>
        <v>51745</v>
      </c>
      <c r="M190" s="141">
        <f t="shared" si="38"/>
        <v>177</v>
      </c>
      <c r="N190" s="148">
        <f t="shared" si="39"/>
        <v>2913.0310876380586</v>
      </c>
      <c r="O190" s="188">
        <f t="shared" si="40"/>
        <v>14.32240284755389</v>
      </c>
      <c r="P190" s="188">
        <f t="shared" si="41"/>
        <v>722.90882254641815</v>
      </c>
      <c r="Q190" s="188">
        <f t="shared" si="32"/>
        <v>737.23122539397207</v>
      </c>
      <c r="R190" s="148">
        <f t="shared" si="33"/>
        <v>2190.1222650916407</v>
      </c>
    </row>
    <row r="191" spans="1:18" x14ac:dyDescent="0.35">
      <c r="A191" s="132">
        <f t="shared" si="34"/>
        <v>51775</v>
      </c>
      <c r="B191" s="133">
        <f t="shared" si="35"/>
        <v>178</v>
      </c>
      <c r="C191" s="134">
        <f t="shared" si="36"/>
        <v>2833.1443609314056</v>
      </c>
      <c r="D191" s="135">
        <f t="shared" si="28"/>
        <v>13.92962644124602</v>
      </c>
      <c r="E191" s="135">
        <f t="shared" si="29"/>
        <v>939.75342688365936</v>
      </c>
      <c r="F191" s="135">
        <f t="shared" si="30"/>
        <v>953.68305332490536</v>
      </c>
      <c r="G191" s="134">
        <f t="shared" si="31"/>
        <v>1893.3909340477462</v>
      </c>
      <c r="L191" s="187">
        <f t="shared" si="37"/>
        <v>51775</v>
      </c>
      <c r="M191" s="141">
        <f t="shared" si="38"/>
        <v>178</v>
      </c>
      <c r="N191" s="148">
        <f t="shared" si="39"/>
        <v>2190.1222650916407</v>
      </c>
      <c r="O191" s="188">
        <f t="shared" si="40"/>
        <v>10.768101136700666</v>
      </c>
      <c r="P191" s="188">
        <f t="shared" si="41"/>
        <v>726.46312425727137</v>
      </c>
      <c r="Q191" s="188">
        <f t="shared" si="32"/>
        <v>737.23122539397207</v>
      </c>
      <c r="R191" s="148">
        <f t="shared" si="33"/>
        <v>1463.6591408343693</v>
      </c>
    </row>
    <row r="192" spans="1:18" x14ac:dyDescent="0.35">
      <c r="A192" s="132">
        <f t="shared" si="34"/>
        <v>51806</v>
      </c>
      <c r="B192" s="133">
        <f t="shared" si="35"/>
        <v>179</v>
      </c>
      <c r="C192" s="134">
        <f t="shared" si="36"/>
        <v>1893.3909340477462</v>
      </c>
      <c r="D192" s="135">
        <f t="shared" si="28"/>
        <v>9.3091720924013632</v>
      </c>
      <c r="E192" s="135">
        <f t="shared" si="29"/>
        <v>944.37388123250423</v>
      </c>
      <c r="F192" s="135">
        <f t="shared" si="30"/>
        <v>953.68305332490559</v>
      </c>
      <c r="G192" s="134">
        <f t="shared" si="31"/>
        <v>949.01705281524198</v>
      </c>
      <c r="L192" s="187">
        <f t="shared" si="37"/>
        <v>51806</v>
      </c>
      <c r="M192" s="141">
        <f t="shared" si="38"/>
        <v>179</v>
      </c>
      <c r="N192" s="148">
        <f t="shared" si="39"/>
        <v>1463.6591408343693</v>
      </c>
      <c r="O192" s="188">
        <f t="shared" si="40"/>
        <v>7.1963241091024166</v>
      </c>
      <c r="P192" s="188">
        <f t="shared" si="41"/>
        <v>730.03490128486965</v>
      </c>
      <c r="Q192" s="188">
        <f t="shared" si="32"/>
        <v>737.23122539397207</v>
      </c>
      <c r="R192" s="148">
        <f t="shared" si="33"/>
        <v>733.62423954949963</v>
      </c>
    </row>
    <row r="193" spans="1:18" x14ac:dyDescent="0.35">
      <c r="A193" s="132">
        <f t="shared" si="34"/>
        <v>51836</v>
      </c>
      <c r="B193" s="133">
        <f t="shared" si="35"/>
        <v>180</v>
      </c>
      <c r="C193" s="134">
        <f t="shared" si="36"/>
        <v>949.01705281524198</v>
      </c>
      <c r="D193" s="135">
        <f t="shared" si="28"/>
        <v>4.666000509674884</v>
      </c>
      <c r="E193" s="135">
        <f t="shared" si="29"/>
        <v>949.01705281523061</v>
      </c>
      <c r="F193" s="135">
        <f t="shared" si="30"/>
        <v>953.68305332490547</v>
      </c>
      <c r="G193" s="134">
        <f t="shared" si="31"/>
        <v>1.1368683772161603E-11</v>
      </c>
      <c r="L193" s="187">
        <f t="shared" si="37"/>
        <v>51836</v>
      </c>
      <c r="M193" s="141">
        <f t="shared" si="38"/>
        <v>180</v>
      </c>
      <c r="N193" s="148">
        <f t="shared" si="39"/>
        <v>733.62423954949963</v>
      </c>
      <c r="O193" s="188">
        <f t="shared" si="40"/>
        <v>3.6069858444518075</v>
      </c>
      <c r="P193" s="188">
        <f t="shared" si="41"/>
        <v>733.62423954952033</v>
      </c>
      <c r="Q193" s="188">
        <f t="shared" si="32"/>
        <v>737.23122539397218</v>
      </c>
      <c r="R193" s="148">
        <f t="shared" si="33"/>
        <v>-2.0691004465334117E-11</v>
      </c>
    </row>
    <row r="194" spans="1:18" x14ac:dyDescent="0.35">
      <c r="A194" s="132" t="str">
        <f t="shared" si="34"/>
        <v/>
      </c>
      <c r="B194" s="133" t="str">
        <f t="shared" si="35"/>
        <v/>
      </c>
      <c r="C194" s="134" t="str">
        <f t="shared" si="36"/>
        <v/>
      </c>
      <c r="D194" s="135" t="str">
        <f t="shared" si="28"/>
        <v/>
      </c>
      <c r="E194" s="135" t="str">
        <f t="shared" si="29"/>
        <v/>
      </c>
      <c r="F194" s="135" t="str">
        <f t="shared" si="30"/>
        <v/>
      </c>
      <c r="G194" s="134" t="str">
        <f t="shared" si="31"/>
        <v/>
      </c>
      <c r="L194" s="187" t="str">
        <f t="shared" si="37"/>
        <v/>
      </c>
      <c r="M194" s="141" t="str">
        <f t="shared" si="38"/>
        <v/>
      </c>
      <c r="N194" s="148" t="str">
        <f t="shared" si="39"/>
        <v/>
      </c>
      <c r="O194" s="188" t="str">
        <f t="shared" si="40"/>
        <v/>
      </c>
      <c r="P194" s="188" t="str">
        <f t="shared" si="41"/>
        <v/>
      </c>
      <c r="Q194" s="188" t="str">
        <f t="shared" si="32"/>
        <v/>
      </c>
      <c r="R194" s="148" t="str">
        <f t="shared" si="33"/>
        <v/>
      </c>
    </row>
    <row r="195" spans="1:18" x14ac:dyDescent="0.35">
      <c r="A195" s="132" t="str">
        <f t="shared" si="34"/>
        <v/>
      </c>
      <c r="B195" s="133" t="str">
        <f t="shared" si="35"/>
        <v/>
      </c>
      <c r="C195" s="134" t="str">
        <f t="shared" si="36"/>
        <v/>
      </c>
      <c r="D195" s="135" t="str">
        <f t="shared" si="28"/>
        <v/>
      </c>
      <c r="E195" s="135" t="str">
        <f t="shared" si="29"/>
        <v/>
      </c>
      <c r="F195" s="135" t="str">
        <f t="shared" si="30"/>
        <v/>
      </c>
      <c r="G195" s="134" t="str">
        <f t="shared" si="31"/>
        <v/>
      </c>
      <c r="L195" s="187" t="str">
        <f t="shared" si="37"/>
        <v/>
      </c>
      <c r="M195" s="141" t="str">
        <f t="shared" si="38"/>
        <v/>
      </c>
      <c r="N195" s="148" t="str">
        <f t="shared" si="39"/>
        <v/>
      </c>
      <c r="O195" s="188" t="str">
        <f t="shared" si="40"/>
        <v/>
      </c>
      <c r="P195" s="188" t="str">
        <f t="shared" si="41"/>
        <v/>
      </c>
      <c r="Q195" s="188" t="str">
        <f t="shared" si="32"/>
        <v/>
      </c>
      <c r="R195" s="148" t="str">
        <f t="shared" si="33"/>
        <v/>
      </c>
    </row>
    <row r="196" spans="1:18" x14ac:dyDescent="0.35">
      <c r="A196" s="132" t="str">
        <f t="shared" si="34"/>
        <v/>
      </c>
      <c r="B196" s="133" t="str">
        <f t="shared" si="35"/>
        <v/>
      </c>
      <c r="C196" s="134" t="str">
        <f t="shared" si="36"/>
        <v/>
      </c>
      <c r="D196" s="135" t="str">
        <f t="shared" si="28"/>
        <v/>
      </c>
      <c r="E196" s="135" t="str">
        <f t="shared" si="29"/>
        <v/>
      </c>
      <c r="F196" s="135" t="str">
        <f t="shared" si="30"/>
        <v/>
      </c>
      <c r="G196" s="134" t="str">
        <f t="shared" si="31"/>
        <v/>
      </c>
      <c r="L196" s="187" t="str">
        <f t="shared" si="37"/>
        <v/>
      </c>
      <c r="M196" s="141" t="str">
        <f t="shared" si="38"/>
        <v/>
      </c>
      <c r="N196" s="148" t="str">
        <f t="shared" si="39"/>
        <v/>
      </c>
      <c r="O196" s="188" t="str">
        <f t="shared" si="40"/>
        <v/>
      </c>
      <c r="P196" s="188" t="str">
        <f t="shared" si="41"/>
        <v/>
      </c>
      <c r="Q196" s="188" t="str">
        <f t="shared" si="32"/>
        <v/>
      </c>
      <c r="R196" s="148" t="str">
        <f t="shared" si="33"/>
        <v/>
      </c>
    </row>
    <row r="197" spans="1:18" x14ac:dyDescent="0.35">
      <c r="A197" s="132" t="str">
        <f t="shared" si="34"/>
        <v/>
      </c>
      <c r="B197" s="133" t="str">
        <f t="shared" si="35"/>
        <v/>
      </c>
      <c r="C197" s="134" t="str">
        <f t="shared" si="36"/>
        <v/>
      </c>
      <c r="D197" s="135" t="str">
        <f t="shared" si="28"/>
        <v/>
      </c>
      <c r="E197" s="135" t="str">
        <f t="shared" si="29"/>
        <v/>
      </c>
      <c r="F197" s="135" t="str">
        <f t="shared" si="30"/>
        <v/>
      </c>
      <c r="G197" s="134" t="str">
        <f t="shared" si="31"/>
        <v/>
      </c>
      <c r="L197" s="187" t="str">
        <f t="shared" si="37"/>
        <v/>
      </c>
      <c r="M197" s="141" t="str">
        <f t="shared" si="38"/>
        <v/>
      </c>
      <c r="N197" s="148" t="str">
        <f t="shared" si="39"/>
        <v/>
      </c>
      <c r="O197" s="188" t="str">
        <f t="shared" si="40"/>
        <v/>
      </c>
      <c r="P197" s="188" t="str">
        <f t="shared" si="41"/>
        <v/>
      </c>
      <c r="Q197" s="188" t="str">
        <f t="shared" si="32"/>
        <v/>
      </c>
      <c r="R197" s="148" t="str">
        <f t="shared" si="33"/>
        <v/>
      </c>
    </row>
    <row r="198" spans="1:18" x14ac:dyDescent="0.35">
      <c r="A198" s="132" t="str">
        <f t="shared" si="34"/>
        <v/>
      </c>
      <c r="B198" s="133" t="str">
        <f t="shared" si="35"/>
        <v/>
      </c>
      <c r="C198" s="134" t="str">
        <f t="shared" si="36"/>
        <v/>
      </c>
      <c r="D198" s="135" t="str">
        <f t="shared" si="28"/>
        <v/>
      </c>
      <c r="E198" s="135" t="str">
        <f t="shared" si="29"/>
        <v/>
      </c>
      <c r="F198" s="135" t="str">
        <f t="shared" si="30"/>
        <v/>
      </c>
      <c r="G198" s="134" t="str">
        <f t="shared" si="31"/>
        <v/>
      </c>
      <c r="L198" s="187" t="str">
        <f t="shared" si="37"/>
        <v/>
      </c>
      <c r="M198" s="141" t="str">
        <f t="shared" si="38"/>
        <v/>
      </c>
      <c r="N198" s="148" t="str">
        <f t="shared" si="39"/>
        <v/>
      </c>
      <c r="O198" s="188" t="str">
        <f t="shared" si="40"/>
        <v/>
      </c>
      <c r="P198" s="188" t="str">
        <f t="shared" si="41"/>
        <v/>
      </c>
      <c r="Q198" s="188" t="str">
        <f t="shared" si="32"/>
        <v/>
      </c>
      <c r="R198" s="148" t="str">
        <f t="shared" si="33"/>
        <v/>
      </c>
    </row>
    <row r="199" spans="1:18" x14ac:dyDescent="0.35">
      <c r="A199" s="132" t="str">
        <f t="shared" si="34"/>
        <v/>
      </c>
      <c r="B199" s="133" t="str">
        <f t="shared" si="35"/>
        <v/>
      </c>
      <c r="C199" s="134" t="str">
        <f t="shared" si="36"/>
        <v/>
      </c>
      <c r="D199" s="135" t="str">
        <f t="shared" si="28"/>
        <v/>
      </c>
      <c r="E199" s="135" t="str">
        <f t="shared" si="29"/>
        <v/>
      </c>
      <c r="F199" s="135" t="str">
        <f t="shared" si="30"/>
        <v/>
      </c>
      <c r="G199" s="134" t="str">
        <f t="shared" si="31"/>
        <v/>
      </c>
      <c r="L199" s="187" t="str">
        <f t="shared" si="37"/>
        <v/>
      </c>
      <c r="M199" s="141" t="str">
        <f t="shared" si="38"/>
        <v/>
      </c>
      <c r="N199" s="148" t="str">
        <f t="shared" si="39"/>
        <v/>
      </c>
      <c r="O199" s="188" t="str">
        <f t="shared" si="40"/>
        <v/>
      </c>
      <c r="P199" s="188" t="str">
        <f t="shared" si="41"/>
        <v/>
      </c>
      <c r="Q199" s="188" t="str">
        <f t="shared" si="32"/>
        <v/>
      </c>
      <c r="R199" s="148" t="str">
        <f t="shared" si="33"/>
        <v/>
      </c>
    </row>
    <row r="200" spans="1:18" x14ac:dyDescent="0.35">
      <c r="A200" s="132" t="str">
        <f t="shared" si="34"/>
        <v/>
      </c>
      <c r="B200" s="133" t="str">
        <f t="shared" si="35"/>
        <v/>
      </c>
      <c r="C200" s="134" t="str">
        <f t="shared" si="36"/>
        <v/>
      </c>
      <c r="D200" s="135" t="str">
        <f t="shared" si="28"/>
        <v/>
      </c>
      <c r="E200" s="135" t="str">
        <f t="shared" si="29"/>
        <v/>
      </c>
      <c r="F200" s="135" t="str">
        <f t="shared" si="30"/>
        <v/>
      </c>
      <c r="G200" s="134" t="str">
        <f t="shared" si="31"/>
        <v/>
      </c>
      <c r="L200" s="187" t="str">
        <f t="shared" si="37"/>
        <v/>
      </c>
      <c r="M200" s="141" t="str">
        <f t="shared" si="38"/>
        <v/>
      </c>
      <c r="N200" s="148" t="str">
        <f t="shared" si="39"/>
        <v/>
      </c>
      <c r="O200" s="188" t="str">
        <f t="shared" si="40"/>
        <v/>
      </c>
      <c r="P200" s="188" t="str">
        <f t="shared" si="41"/>
        <v/>
      </c>
      <c r="Q200" s="188" t="str">
        <f t="shared" si="32"/>
        <v/>
      </c>
      <c r="R200" s="148" t="str">
        <f t="shared" si="33"/>
        <v/>
      </c>
    </row>
    <row r="201" spans="1:18" x14ac:dyDescent="0.35">
      <c r="A201" s="132" t="str">
        <f t="shared" si="34"/>
        <v/>
      </c>
      <c r="B201" s="133" t="str">
        <f t="shared" si="35"/>
        <v/>
      </c>
      <c r="C201" s="134" t="str">
        <f t="shared" si="36"/>
        <v/>
      </c>
      <c r="D201" s="135" t="str">
        <f t="shared" si="28"/>
        <v/>
      </c>
      <c r="E201" s="135" t="str">
        <f t="shared" si="29"/>
        <v/>
      </c>
      <c r="F201" s="135" t="str">
        <f t="shared" si="30"/>
        <v/>
      </c>
      <c r="G201" s="134" t="str">
        <f t="shared" si="31"/>
        <v/>
      </c>
      <c r="L201" s="187" t="str">
        <f t="shared" si="37"/>
        <v/>
      </c>
      <c r="M201" s="141" t="str">
        <f t="shared" si="38"/>
        <v/>
      </c>
      <c r="N201" s="148" t="str">
        <f t="shared" si="39"/>
        <v/>
      </c>
      <c r="O201" s="188" t="str">
        <f t="shared" si="40"/>
        <v/>
      </c>
      <c r="P201" s="188" t="str">
        <f t="shared" si="41"/>
        <v/>
      </c>
      <c r="Q201" s="188" t="str">
        <f t="shared" si="32"/>
        <v/>
      </c>
      <c r="R201" s="148" t="str">
        <f t="shared" si="33"/>
        <v/>
      </c>
    </row>
    <row r="202" spans="1:18" x14ac:dyDescent="0.35">
      <c r="A202" s="132" t="str">
        <f t="shared" si="34"/>
        <v/>
      </c>
      <c r="B202" s="133" t="str">
        <f t="shared" si="35"/>
        <v/>
      </c>
      <c r="C202" s="134" t="str">
        <f t="shared" si="36"/>
        <v/>
      </c>
      <c r="D202" s="135" t="str">
        <f t="shared" si="28"/>
        <v/>
      </c>
      <c r="E202" s="135" t="str">
        <f t="shared" si="29"/>
        <v/>
      </c>
      <c r="F202" s="135" t="str">
        <f t="shared" si="30"/>
        <v/>
      </c>
      <c r="G202" s="134" t="str">
        <f t="shared" si="31"/>
        <v/>
      </c>
      <c r="L202" s="187" t="str">
        <f t="shared" si="37"/>
        <v/>
      </c>
      <c r="M202" s="141" t="str">
        <f t="shared" si="38"/>
        <v/>
      </c>
      <c r="N202" s="148" t="str">
        <f t="shared" si="39"/>
        <v/>
      </c>
      <c r="O202" s="188" t="str">
        <f t="shared" si="40"/>
        <v/>
      </c>
      <c r="P202" s="188" t="str">
        <f t="shared" si="41"/>
        <v/>
      </c>
      <c r="Q202" s="188" t="str">
        <f t="shared" si="32"/>
        <v/>
      </c>
      <c r="R202" s="148" t="str">
        <f t="shared" si="33"/>
        <v/>
      </c>
    </row>
    <row r="203" spans="1:18" x14ac:dyDescent="0.35">
      <c r="A203" s="132" t="str">
        <f t="shared" si="34"/>
        <v/>
      </c>
      <c r="B203" s="133" t="str">
        <f t="shared" si="35"/>
        <v/>
      </c>
      <c r="C203" s="134" t="str">
        <f t="shared" si="36"/>
        <v/>
      </c>
      <c r="D203" s="135" t="str">
        <f t="shared" si="28"/>
        <v/>
      </c>
      <c r="E203" s="135" t="str">
        <f t="shared" si="29"/>
        <v/>
      </c>
      <c r="F203" s="135" t="str">
        <f t="shared" si="30"/>
        <v/>
      </c>
      <c r="G203" s="134" t="str">
        <f t="shared" si="31"/>
        <v/>
      </c>
      <c r="L203" s="187" t="str">
        <f t="shared" si="37"/>
        <v/>
      </c>
      <c r="M203" s="141" t="str">
        <f t="shared" si="38"/>
        <v/>
      </c>
      <c r="N203" s="148" t="str">
        <f t="shared" si="39"/>
        <v/>
      </c>
      <c r="O203" s="188" t="str">
        <f t="shared" si="40"/>
        <v/>
      </c>
      <c r="P203" s="188" t="str">
        <f t="shared" si="41"/>
        <v/>
      </c>
      <c r="Q203" s="188" t="str">
        <f t="shared" si="32"/>
        <v/>
      </c>
      <c r="R203" s="148" t="str">
        <f t="shared" si="33"/>
        <v/>
      </c>
    </row>
    <row r="204" spans="1:18" x14ac:dyDescent="0.35">
      <c r="A204" s="132" t="str">
        <f t="shared" si="34"/>
        <v/>
      </c>
      <c r="B204" s="133" t="str">
        <f t="shared" si="35"/>
        <v/>
      </c>
      <c r="C204" s="134" t="str">
        <f t="shared" si="36"/>
        <v/>
      </c>
      <c r="D204" s="135" t="str">
        <f t="shared" si="28"/>
        <v/>
      </c>
      <c r="E204" s="135" t="str">
        <f t="shared" si="29"/>
        <v/>
      </c>
      <c r="F204" s="135" t="str">
        <f t="shared" si="30"/>
        <v/>
      </c>
      <c r="G204" s="134" t="str">
        <f t="shared" si="31"/>
        <v/>
      </c>
      <c r="L204" s="187" t="str">
        <f t="shared" si="37"/>
        <v/>
      </c>
      <c r="M204" s="141" t="str">
        <f t="shared" si="38"/>
        <v/>
      </c>
      <c r="N204" s="148" t="str">
        <f t="shared" si="39"/>
        <v/>
      </c>
      <c r="O204" s="188" t="str">
        <f t="shared" si="40"/>
        <v/>
      </c>
      <c r="P204" s="188" t="str">
        <f t="shared" si="41"/>
        <v/>
      </c>
      <c r="Q204" s="188" t="str">
        <f t="shared" si="32"/>
        <v/>
      </c>
      <c r="R204" s="148" t="str">
        <f t="shared" si="33"/>
        <v/>
      </c>
    </row>
    <row r="205" spans="1:18" x14ac:dyDescent="0.35">
      <c r="A205" s="132" t="str">
        <f t="shared" si="34"/>
        <v/>
      </c>
      <c r="B205" s="133" t="str">
        <f t="shared" si="35"/>
        <v/>
      </c>
      <c r="C205" s="134" t="str">
        <f t="shared" si="36"/>
        <v/>
      </c>
      <c r="D205" s="135" t="str">
        <f t="shared" si="28"/>
        <v/>
      </c>
      <c r="E205" s="135" t="str">
        <f t="shared" si="29"/>
        <v/>
      </c>
      <c r="F205" s="135" t="str">
        <f t="shared" si="30"/>
        <v/>
      </c>
      <c r="G205" s="134" t="str">
        <f t="shared" si="31"/>
        <v/>
      </c>
      <c r="L205" s="187" t="str">
        <f t="shared" si="37"/>
        <v/>
      </c>
      <c r="M205" s="141" t="str">
        <f t="shared" si="38"/>
        <v/>
      </c>
      <c r="N205" s="148" t="str">
        <f t="shared" si="39"/>
        <v/>
      </c>
      <c r="O205" s="188" t="str">
        <f t="shared" si="40"/>
        <v/>
      </c>
      <c r="P205" s="188" t="str">
        <f t="shared" si="41"/>
        <v/>
      </c>
      <c r="Q205" s="188" t="str">
        <f t="shared" si="32"/>
        <v/>
      </c>
      <c r="R205" s="148" t="str">
        <f t="shared" si="33"/>
        <v/>
      </c>
    </row>
    <row r="206" spans="1:18" x14ac:dyDescent="0.35">
      <c r="A206" s="132" t="str">
        <f t="shared" si="34"/>
        <v/>
      </c>
      <c r="B206" s="133" t="str">
        <f t="shared" si="35"/>
        <v/>
      </c>
      <c r="C206" s="134" t="str">
        <f t="shared" si="36"/>
        <v/>
      </c>
      <c r="D206" s="135" t="str">
        <f t="shared" ref="D206:D269" si="42">IF(B206="","",IPMT($E$10/12,B206,$E$7,-$E$8,$E$9,0))</f>
        <v/>
      </c>
      <c r="E206" s="135" t="str">
        <f t="shared" ref="E206:E269" si="43">IF(B206="","",PPMT($E$10/12,B206,$E$7,-$E$8,$E$9,0))</f>
        <v/>
      </c>
      <c r="F206" s="135" t="str">
        <f t="shared" si="30"/>
        <v/>
      </c>
      <c r="G206" s="134" t="str">
        <f t="shared" si="31"/>
        <v/>
      </c>
      <c r="L206" s="187" t="str">
        <f t="shared" si="37"/>
        <v/>
      </c>
      <c r="M206" s="141" t="str">
        <f t="shared" si="38"/>
        <v/>
      </c>
      <c r="N206" s="148" t="str">
        <f t="shared" si="39"/>
        <v/>
      </c>
      <c r="O206" s="188" t="str">
        <f t="shared" si="40"/>
        <v/>
      </c>
      <c r="P206" s="188" t="str">
        <f t="shared" si="41"/>
        <v/>
      </c>
      <c r="Q206" s="188" t="str">
        <f t="shared" si="32"/>
        <v/>
      </c>
      <c r="R206" s="148" t="str">
        <f t="shared" si="33"/>
        <v/>
      </c>
    </row>
    <row r="207" spans="1:18" x14ac:dyDescent="0.35">
      <c r="A207" s="132" t="str">
        <f t="shared" si="34"/>
        <v/>
      </c>
      <c r="B207" s="133" t="str">
        <f t="shared" si="35"/>
        <v/>
      </c>
      <c r="C207" s="134" t="str">
        <f t="shared" si="36"/>
        <v/>
      </c>
      <c r="D207" s="135" t="str">
        <f t="shared" si="42"/>
        <v/>
      </c>
      <c r="E207" s="135" t="str">
        <f t="shared" si="43"/>
        <v/>
      </c>
      <c r="F207" s="135" t="str">
        <f t="shared" ref="F207:F270" si="44">IF(B207="","",SUM(D207:E207))</f>
        <v/>
      </c>
      <c r="G207" s="134" t="str">
        <f t="shared" ref="G207:G270" si="45">IF(B207="","",SUM(C207)-SUM(E207))</f>
        <v/>
      </c>
      <c r="L207" s="187" t="str">
        <f t="shared" si="37"/>
        <v/>
      </c>
      <c r="M207" s="141" t="str">
        <f t="shared" si="38"/>
        <v/>
      </c>
      <c r="N207" s="148" t="str">
        <f t="shared" si="39"/>
        <v/>
      </c>
      <c r="O207" s="188" t="str">
        <f t="shared" si="40"/>
        <v/>
      </c>
      <c r="P207" s="188" t="str">
        <f t="shared" si="41"/>
        <v/>
      </c>
      <c r="Q207" s="188" t="str">
        <f t="shared" ref="Q207:Q270" si="46">IF(M207="","",SUM(O207:P207))</f>
        <v/>
      </c>
      <c r="R207" s="148" t="str">
        <f t="shared" ref="R207:R270" si="47">IF(M207="","",SUM(N207)-SUM(P207))</f>
        <v/>
      </c>
    </row>
    <row r="208" spans="1:18" x14ac:dyDescent="0.35">
      <c r="A208" s="132" t="str">
        <f t="shared" ref="A208:A271" si="48">IF(B208="","",EDATE(A207,1))</f>
        <v/>
      </c>
      <c r="B208" s="133" t="str">
        <f t="shared" ref="B208:B271" si="49">IF(B207="","",IF(SUM(B207)+1&lt;=$E$7,SUM(B207)+1,""))</f>
        <v/>
      </c>
      <c r="C208" s="134" t="str">
        <f t="shared" ref="C208:C271" si="50">IF(B208="","",G207)</f>
        <v/>
      </c>
      <c r="D208" s="135" t="str">
        <f t="shared" si="42"/>
        <v/>
      </c>
      <c r="E208" s="135" t="str">
        <f t="shared" si="43"/>
        <v/>
      </c>
      <c r="F208" s="135" t="str">
        <f t="shared" si="44"/>
        <v/>
      </c>
      <c r="G208" s="134" t="str">
        <f t="shared" si="45"/>
        <v/>
      </c>
      <c r="L208" s="187" t="str">
        <f t="shared" ref="L208:L271" si="51">IF(M208="","",EDATE(L207,1))</f>
        <v/>
      </c>
      <c r="M208" s="141" t="str">
        <f t="shared" ref="M208:M271" si="52">IF(M207="","",IF(SUM(M207)+1&lt;=$P$7,SUM(M207)+1,""))</f>
        <v/>
      </c>
      <c r="N208" s="148" t="str">
        <f t="shared" ref="N208:N271" si="53">IF(M208="","",R207)</f>
        <v/>
      </c>
      <c r="O208" s="188" t="str">
        <f t="shared" ref="O208:O271" si="54">IF(M208="","",IPMT($P$10/12,M208,$P$7,-$P$8,$P$9,0))</f>
        <v/>
      </c>
      <c r="P208" s="188" t="str">
        <f t="shared" ref="P208:P271" si="55">IF(M208="","",PPMT($P$10/12,M208,$P$7,-$P$8,$P$9,0))</f>
        <v/>
      </c>
      <c r="Q208" s="188" t="str">
        <f t="shared" si="46"/>
        <v/>
      </c>
      <c r="R208" s="148" t="str">
        <f t="shared" si="47"/>
        <v/>
      </c>
    </row>
    <row r="209" spans="1:18" x14ac:dyDescent="0.35">
      <c r="A209" s="132" t="str">
        <f t="shared" si="48"/>
        <v/>
      </c>
      <c r="B209" s="133" t="str">
        <f t="shared" si="49"/>
        <v/>
      </c>
      <c r="C209" s="134" t="str">
        <f t="shared" si="50"/>
        <v/>
      </c>
      <c r="D209" s="135" t="str">
        <f t="shared" si="42"/>
        <v/>
      </c>
      <c r="E209" s="135" t="str">
        <f t="shared" si="43"/>
        <v/>
      </c>
      <c r="F209" s="135" t="str">
        <f t="shared" si="44"/>
        <v/>
      </c>
      <c r="G209" s="134" t="str">
        <f t="shared" si="45"/>
        <v/>
      </c>
      <c r="L209" s="187" t="str">
        <f t="shared" si="51"/>
        <v/>
      </c>
      <c r="M209" s="141" t="str">
        <f t="shared" si="52"/>
        <v/>
      </c>
      <c r="N209" s="148" t="str">
        <f t="shared" si="53"/>
        <v/>
      </c>
      <c r="O209" s="188" t="str">
        <f t="shared" si="54"/>
        <v/>
      </c>
      <c r="P209" s="188" t="str">
        <f t="shared" si="55"/>
        <v/>
      </c>
      <c r="Q209" s="188" t="str">
        <f t="shared" si="46"/>
        <v/>
      </c>
      <c r="R209" s="148" t="str">
        <f t="shared" si="47"/>
        <v/>
      </c>
    </row>
    <row r="210" spans="1:18" x14ac:dyDescent="0.35">
      <c r="A210" s="132" t="str">
        <f t="shared" si="48"/>
        <v/>
      </c>
      <c r="B210" s="133" t="str">
        <f t="shared" si="49"/>
        <v/>
      </c>
      <c r="C210" s="134" t="str">
        <f t="shared" si="50"/>
        <v/>
      </c>
      <c r="D210" s="135" t="str">
        <f t="shared" si="42"/>
        <v/>
      </c>
      <c r="E210" s="135" t="str">
        <f t="shared" si="43"/>
        <v/>
      </c>
      <c r="F210" s="135" t="str">
        <f t="shared" si="44"/>
        <v/>
      </c>
      <c r="G210" s="134" t="str">
        <f t="shared" si="45"/>
        <v/>
      </c>
      <c r="L210" s="187" t="str">
        <f t="shared" si="51"/>
        <v/>
      </c>
      <c r="M210" s="141" t="str">
        <f t="shared" si="52"/>
        <v/>
      </c>
      <c r="N210" s="148" t="str">
        <f t="shared" si="53"/>
        <v/>
      </c>
      <c r="O210" s="188" t="str">
        <f t="shared" si="54"/>
        <v/>
      </c>
      <c r="P210" s="188" t="str">
        <f t="shared" si="55"/>
        <v/>
      </c>
      <c r="Q210" s="188" t="str">
        <f t="shared" si="46"/>
        <v/>
      </c>
      <c r="R210" s="148" t="str">
        <f t="shared" si="47"/>
        <v/>
      </c>
    </row>
    <row r="211" spans="1:18" x14ac:dyDescent="0.35">
      <c r="A211" s="132" t="str">
        <f t="shared" si="48"/>
        <v/>
      </c>
      <c r="B211" s="133" t="str">
        <f t="shared" si="49"/>
        <v/>
      </c>
      <c r="C211" s="134" t="str">
        <f t="shared" si="50"/>
        <v/>
      </c>
      <c r="D211" s="135" t="str">
        <f t="shared" si="42"/>
        <v/>
      </c>
      <c r="E211" s="135" t="str">
        <f t="shared" si="43"/>
        <v/>
      </c>
      <c r="F211" s="135" t="str">
        <f t="shared" si="44"/>
        <v/>
      </c>
      <c r="G211" s="134" t="str">
        <f t="shared" si="45"/>
        <v/>
      </c>
      <c r="L211" s="187" t="str">
        <f t="shared" si="51"/>
        <v/>
      </c>
      <c r="M211" s="141" t="str">
        <f t="shared" si="52"/>
        <v/>
      </c>
      <c r="N211" s="148" t="str">
        <f t="shared" si="53"/>
        <v/>
      </c>
      <c r="O211" s="188" t="str">
        <f t="shared" si="54"/>
        <v/>
      </c>
      <c r="P211" s="188" t="str">
        <f t="shared" si="55"/>
        <v/>
      </c>
      <c r="Q211" s="188" t="str">
        <f t="shared" si="46"/>
        <v/>
      </c>
      <c r="R211" s="148" t="str">
        <f t="shared" si="47"/>
        <v/>
      </c>
    </row>
    <row r="212" spans="1:18" x14ac:dyDescent="0.35">
      <c r="A212" s="132" t="str">
        <f t="shared" si="48"/>
        <v/>
      </c>
      <c r="B212" s="133" t="str">
        <f t="shared" si="49"/>
        <v/>
      </c>
      <c r="C212" s="134" t="str">
        <f t="shared" si="50"/>
        <v/>
      </c>
      <c r="D212" s="135" t="str">
        <f t="shared" si="42"/>
        <v/>
      </c>
      <c r="E212" s="135" t="str">
        <f t="shared" si="43"/>
        <v/>
      </c>
      <c r="F212" s="135" t="str">
        <f t="shared" si="44"/>
        <v/>
      </c>
      <c r="G212" s="134" t="str">
        <f t="shared" si="45"/>
        <v/>
      </c>
      <c r="L212" s="187" t="str">
        <f t="shared" si="51"/>
        <v/>
      </c>
      <c r="M212" s="141" t="str">
        <f t="shared" si="52"/>
        <v/>
      </c>
      <c r="N212" s="148" t="str">
        <f t="shared" si="53"/>
        <v/>
      </c>
      <c r="O212" s="188" t="str">
        <f t="shared" si="54"/>
        <v/>
      </c>
      <c r="P212" s="188" t="str">
        <f t="shared" si="55"/>
        <v/>
      </c>
      <c r="Q212" s="188" t="str">
        <f t="shared" si="46"/>
        <v/>
      </c>
      <c r="R212" s="148" t="str">
        <f t="shared" si="47"/>
        <v/>
      </c>
    </row>
    <row r="213" spans="1:18" x14ac:dyDescent="0.35">
      <c r="A213" s="132" t="str">
        <f t="shared" si="48"/>
        <v/>
      </c>
      <c r="B213" s="133" t="str">
        <f t="shared" si="49"/>
        <v/>
      </c>
      <c r="C213" s="134" t="str">
        <f t="shared" si="50"/>
        <v/>
      </c>
      <c r="D213" s="135" t="str">
        <f t="shared" si="42"/>
        <v/>
      </c>
      <c r="E213" s="135" t="str">
        <f t="shared" si="43"/>
        <v/>
      </c>
      <c r="F213" s="135" t="str">
        <f t="shared" si="44"/>
        <v/>
      </c>
      <c r="G213" s="134" t="str">
        <f t="shared" si="45"/>
        <v/>
      </c>
      <c r="L213" s="187" t="str">
        <f t="shared" si="51"/>
        <v/>
      </c>
      <c r="M213" s="141" t="str">
        <f t="shared" si="52"/>
        <v/>
      </c>
      <c r="N213" s="148" t="str">
        <f t="shared" si="53"/>
        <v/>
      </c>
      <c r="O213" s="188" t="str">
        <f t="shared" si="54"/>
        <v/>
      </c>
      <c r="P213" s="188" t="str">
        <f t="shared" si="55"/>
        <v/>
      </c>
      <c r="Q213" s="188" t="str">
        <f t="shared" si="46"/>
        <v/>
      </c>
      <c r="R213" s="148" t="str">
        <f t="shared" si="47"/>
        <v/>
      </c>
    </row>
    <row r="214" spans="1:18" x14ac:dyDescent="0.35">
      <c r="A214" s="132" t="str">
        <f t="shared" si="48"/>
        <v/>
      </c>
      <c r="B214" s="133" t="str">
        <f t="shared" si="49"/>
        <v/>
      </c>
      <c r="C214" s="134" t="str">
        <f t="shared" si="50"/>
        <v/>
      </c>
      <c r="D214" s="135" t="str">
        <f t="shared" si="42"/>
        <v/>
      </c>
      <c r="E214" s="135" t="str">
        <f t="shared" si="43"/>
        <v/>
      </c>
      <c r="F214" s="135" t="str">
        <f t="shared" si="44"/>
        <v/>
      </c>
      <c r="G214" s="134" t="str">
        <f t="shared" si="45"/>
        <v/>
      </c>
      <c r="L214" s="187" t="str">
        <f t="shared" si="51"/>
        <v/>
      </c>
      <c r="M214" s="141" t="str">
        <f t="shared" si="52"/>
        <v/>
      </c>
      <c r="N214" s="148" t="str">
        <f t="shared" si="53"/>
        <v/>
      </c>
      <c r="O214" s="188" t="str">
        <f t="shared" si="54"/>
        <v/>
      </c>
      <c r="P214" s="188" t="str">
        <f t="shared" si="55"/>
        <v/>
      </c>
      <c r="Q214" s="188" t="str">
        <f t="shared" si="46"/>
        <v/>
      </c>
      <c r="R214" s="148" t="str">
        <f t="shared" si="47"/>
        <v/>
      </c>
    </row>
    <row r="215" spans="1:18" x14ac:dyDescent="0.35">
      <c r="A215" s="132" t="str">
        <f t="shared" si="48"/>
        <v/>
      </c>
      <c r="B215" s="133" t="str">
        <f t="shared" si="49"/>
        <v/>
      </c>
      <c r="C215" s="134" t="str">
        <f t="shared" si="50"/>
        <v/>
      </c>
      <c r="D215" s="135" t="str">
        <f t="shared" si="42"/>
        <v/>
      </c>
      <c r="E215" s="135" t="str">
        <f t="shared" si="43"/>
        <v/>
      </c>
      <c r="F215" s="135" t="str">
        <f t="shared" si="44"/>
        <v/>
      </c>
      <c r="G215" s="134" t="str">
        <f t="shared" si="45"/>
        <v/>
      </c>
      <c r="L215" s="187" t="str">
        <f t="shared" si="51"/>
        <v/>
      </c>
      <c r="M215" s="141" t="str">
        <f t="shared" si="52"/>
        <v/>
      </c>
      <c r="N215" s="148" t="str">
        <f t="shared" si="53"/>
        <v/>
      </c>
      <c r="O215" s="188" t="str">
        <f t="shared" si="54"/>
        <v/>
      </c>
      <c r="P215" s="188" t="str">
        <f t="shared" si="55"/>
        <v/>
      </c>
      <c r="Q215" s="188" t="str">
        <f t="shared" si="46"/>
        <v/>
      </c>
      <c r="R215" s="148" t="str">
        <f t="shared" si="47"/>
        <v/>
      </c>
    </row>
    <row r="216" spans="1:18" x14ac:dyDescent="0.35">
      <c r="A216" s="132" t="str">
        <f t="shared" si="48"/>
        <v/>
      </c>
      <c r="B216" s="133" t="str">
        <f t="shared" si="49"/>
        <v/>
      </c>
      <c r="C216" s="134" t="str">
        <f t="shared" si="50"/>
        <v/>
      </c>
      <c r="D216" s="135" t="str">
        <f t="shared" si="42"/>
        <v/>
      </c>
      <c r="E216" s="135" t="str">
        <f t="shared" si="43"/>
        <v/>
      </c>
      <c r="F216" s="135" t="str">
        <f t="shared" si="44"/>
        <v/>
      </c>
      <c r="G216" s="134" t="str">
        <f t="shared" si="45"/>
        <v/>
      </c>
      <c r="L216" s="187" t="str">
        <f t="shared" si="51"/>
        <v/>
      </c>
      <c r="M216" s="141" t="str">
        <f t="shared" si="52"/>
        <v/>
      </c>
      <c r="N216" s="148" t="str">
        <f t="shared" si="53"/>
        <v/>
      </c>
      <c r="O216" s="188" t="str">
        <f t="shared" si="54"/>
        <v/>
      </c>
      <c r="P216" s="188" t="str">
        <f t="shared" si="55"/>
        <v/>
      </c>
      <c r="Q216" s="188" t="str">
        <f t="shared" si="46"/>
        <v/>
      </c>
      <c r="R216" s="148" t="str">
        <f t="shared" si="47"/>
        <v/>
      </c>
    </row>
    <row r="217" spans="1:18" x14ac:dyDescent="0.35">
      <c r="A217" s="132" t="str">
        <f t="shared" si="48"/>
        <v/>
      </c>
      <c r="B217" s="133" t="str">
        <f t="shared" si="49"/>
        <v/>
      </c>
      <c r="C217" s="134" t="str">
        <f t="shared" si="50"/>
        <v/>
      </c>
      <c r="D217" s="135" t="str">
        <f t="shared" si="42"/>
        <v/>
      </c>
      <c r="E217" s="135" t="str">
        <f t="shared" si="43"/>
        <v/>
      </c>
      <c r="F217" s="135" t="str">
        <f t="shared" si="44"/>
        <v/>
      </c>
      <c r="G217" s="134" t="str">
        <f t="shared" si="45"/>
        <v/>
      </c>
      <c r="L217" s="187" t="str">
        <f t="shared" si="51"/>
        <v/>
      </c>
      <c r="M217" s="141" t="str">
        <f t="shared" si="52"/>
        <v/>
      </c>
      <c r="N217" s="148" t="str">
        <f t="shared" si="53"/>
        <v/>
      </c>
      <c r="O217" s="188" t="str">
        <f t="shared" si="54"/>
        <v/>
      </c>
      <c r="P217" s="188" t="str">
        <f t="shared" si="55"/>
        <v/>
      </c>
      <c r="Q217" s="188" t="str">
        <f t="shared" si="46"/>
        <v/>
      </c>
      <c r="R217" s="148" t="str">
        <f t="shared" si="47"/>
        <v/>
      </c>
    </row>
    <row r="218" spans="1:18" x14ac:dyDescent="0.35">
      <c r="A218" s="132" t="str">
        <f t="shared" si="48"/>
        <v/>
      </c>
      <c r="B218" s="133" t="str">
        <f t="shared" si="49"/>
        <v/>
      </c>
      <c r="C218" s="134" t="str">
        <f t="shared" si="50"/>
        <v/>
      </c>
      <c r="D218" s="135" t="str">
        <f t="shared" si="42"/>
        <v/>
      </c>
      <c r="E218" s="135" t="str">
        <f t="shared" si="43"/>
        <v/>
      </c>
      <c r="F218" s="135" t="str">
        <f t="shared" si="44"/>
        <v/>
      </c>
      <c r="G218" s="134" t="str">
        <f t="shared" si="45"/>
        <v/>
      </c>
      <c r="L218" s="187" t="str">
        <f t="shared" si="51"/>
        <v/>
      </c>
      <c r="M218" s="141" t="str">
        <f t="shared" si="52"/>
        <v/>
      </c>
      <c r="N218" s="148" t="str">
        <f t="shared" si="53"/>
        <v/>
      </c>
      <c r="O218" s="188" t="str">
        <f t="shared" si="54"/>
        <v/>
      </c>
      <c r="P218" s="188" t="str">
        <f t="shared" si="55"/>
        <v/>
      </c>
      <c r="Q218" s="188" t="str">
        <f t="shared" si="46"/>
        <v/>
      </c>
      <c r="R218" s="148" t="str">
        <f t="shared" si="47"/>
        <v/>
      </c>
    </row>
    <row r="219" spans="1:18" x14ac:dyDescent="0.35">
      <c r="A219" s="132" t="str">
        <f t="shared" si="48"/>
        <v/>
      </c>
      <c r="B219" s="133" t="str">
        <f t="shared" si="49"/>
        <v/>
      </c>
      <c r="C219" s="134" t="str">
        <f t="shared" si="50"/>
        <v/>
      </c>
      <c r="D219" s="135" t="str">
        <f t="shared" si="42"/>
        <v/>
      </c>
      <c r="E219" s="135" t="str">
        <f t="shared" si="43"/>
        <v/>
      </c>
      <c r="F219" s="135" t="str">
        <f t="shared" si="44"/>
        <v/>
      </c>
      <c r="G219" s="134" t="str">
        <f t="shared" si="45"/>
        <v/>
      </c>
      <c r="L219" s="187" t="str">
        <f t="shared" si="51"/>
        <v/>
      </c>
      <c r="M219" s="141" t="str">
        <f t="shared" si="52"/>
        <v/>
      </c>
      <c r="N219" s="148" t="str">
        <f t="shared" si="53"/>
        <v/>
      </c>
      <c r="O219" s="188" t="str">
        <f t="shared" si="54"/>
        <v/>
      </c>
      <c r="P219" s="188" t="str">
        <f t="shared" si="55"/>
        <v/>
      </c>
      <c r="Q219" s="188" t="str">
        <f t="shared" si="46"/>
        <v/>
      </c>
      <c r="R219" s="148" t="str">
        <f t="shared" si="47"/>
        <v/>
      </c>
    </row>
    <row r="220" spans="1:18" x14ac:dyDescent="0.35">
      <c r="A220" s="132" t="str">
        <f t="shared" si="48"/>
        <v/>
      </c>
      <c r="B220" s="133" t="str">
        <f t="shared" si="49"/>
        <v/>
      </c>
      <c r="C220" s="134" t="str">
        <f t="shared" si="50"/>
        <v/>
      </c>
      <c r="D220" s="135" t="str">
        <f t="shared" si="42"/>
        <v/>
      </c>
      <c r="E220" s="135" t="str">
        <f t="shared" si="43"/>
        <v/>
      </c>
      <c r="F220" s="135" t="str">
        <f t="shared" si="44"/>
        <v/>
      </c>
      <c r="G220" s="134" t="str">
        <f t="shared" si="45"/>
        <v/>
      </c>
      <c r="L220" s="187" t="str">
        <f t="shared" si="51"/>
        <v/>
      </c>
      <c r="M220" s="141" t="str">
        <f t="shared" si="52"/>
        <v/>
      </c>
      <c r="N220" s="148" t="str">
        <f t="shared" si="53"/>
        <v/>
      </c>
      <c r="O220" s="188" t="str">
        <f t="shared" si="54"/>
        <v/>
      </c>
      <c r="P220" s="188" t="str">
        <f t="shared" si="55"/>
        <v/>
      </c>
      <c r="Q220" s="188" t="str">
        <f t="shared" si="46"/>
        <v/>
      </c>
      <c r="R220" s="148" t="str">
        <f t="shared" si="47"/>
        <v/>
      </c>
    </row>
    <row r="221" spans="1:18" x14ac:dyDescent="0.35">
      <c r="A221" s="132" t="str">
        <f t="shared" si="48"/>
        <v/>
      </c>
      <c r="B221" s="133" t="str">
        <f t="shared" si="49"/>
        <v/>
      </c>
      <c r="C221" s="134" t="str">
        <f t="shared" si="50"/>
        <v/>
      </c>
      <c r="D221" s="135" t="str">
        <f t="shared" si="42"/>
        <v/>
      </c>
      <c r="E221" s="135" t="str">
        <f t="shared" si="43"/>
        <v/>
      </c>
      <c r="F221" s="135" t="str">
        <f t="shared" si="44"/>
        <v/>
      </c>
      <c r="G221" s="134" t="str">
        <f t="shared" si="45"/>
        <v/>
      </c>
      <c r="L221" s="187" t="str">
        <f t="shared" si="51"/>
        <v/>
      </c>
      <c r="M221" s="141" t="str">
        <f t="shared" si="52"/>
        <v/>
      </c>
      <c r="N221" s="148" t="str">
        <f t="shared" si="53"/>
        <v/>
      </c>
      <c r="O221" s="188" t="str">
        <f t="shared" si="54"/>
        <v/>
      </c>
      <c r="P221" s="188" t="str">
        <f t="shared" si="55"/>
        <v/>
      </c>
      <c r="Q221" s="188" t="str">
        <f t="shared" si="46"/>
        <v/>
      </c>
      <c r="R221" s="148" t="str">
        <f t="shared" si="47"/>
        <v/>
      </c>
    </row>
    <row r="222" spans="1:18" x14ac:dyDescent="0.35">
      <c r="A222" s="132" t="str">
        <f t="shared" si="48"/>
        <v/>
      </c>
      <c r="B222" s="133" t="str">
        <f t="shared" si="49"/>
        <v/>
      </c>
      <c r="C222" s="134" t="str">
        <f t="shared" si="50"/>
        <v/>
      </c>
      <c r="D222" s="135" t="str">
        <f t="shared" si="42"/>
        <v/>
      </c>
      <c r="E222" s="135" t="str">
        <f t="shared" si="43"/>
        <v/>
      </c>
      <c r="F222" s="135" t="str">
        <f t="shared" si="44"/>
        <v/>
      </c>
      <c r="G222" s="134" t="str">
        <f t="shared" si="45"/>
        <v/>
      </c>
      <c r="L222" s="187" t="str">
        <f t="shared" si="51"/>
        <v/>
      </c>
      <c r="M222" s="141" t="str">
        <f t="shared" si="52"/>
        <v/>
      </c>
      <c r="N222" s="148" t="str">
        <f t="shared" si="53"/>
        <v/>
      </c>
      <c r="O222" s="188" t="str">
        <f t="shared" si="54"/>
        <v/>
      </c>
      <c r="P222" s="188" t="str">
        <f t="shared" si="55"/>
        <v/>
      </c>
      <c r="Q222" s="188" t="str">
        <f t="shared" si="46"/>
        <v/>
      </c>
      <c r="R222" s="148" t="str">
        <f t="shared" si="47"/>
        <v/>
      </c>
    </row>
    <row r="223" spans="1:18" x14ac:dyDescent="0.35">
      <c r="A223" s="132" t="str">
        <f t="shared" si="48"/>
        <v/>
      </c>
      <c r="B223" s="133" t="str">
        <f t="shared" si="49"/>
        <v/>
      </c>
      <c r="C223" s="134" t="str">
        <f t="shared" si="50"/>
        <v/>
      </c>
      <c r="D223" s="135" t="str">
        <f t="shared" si="42"/>
        <v/>
      </c>
      <c r="E223" s="135" t="str">
        <f t="shared" si="43"/>
        <v/>
      </c>
      <c r="F223" s="135" t="str">
        <f t="shared" si="44"/>
        <v/>
      </c>
      <c r="G223" s="134" t="str">
        <f t="shared" si="45"/>
        <v/>
      </c>
      <c r="L223" s="187" t="str">
        <f t="shared" si="51"/>
        <v/>
      </c>
      <c r="M223" s="141" t="str">
        <f t="shared" si="52"/>
        <v/>
      </c>
      <c r="N223" s="148" t="str">
        <f t="shared" si="53"/>
        <v/>
      </c>
      <c r="O223" s="188" t="str">
        <f t="shared" si="54"/>
        <v/>
      </c>
      <c r="P223" s="188" t="str">
        <f t="shared" si="55"/>
        <v/>
      </c>
      <c r="Q223" s="188" t="str">
        <f t="shared" si="46"/>
        <v/>
      </c>
      <c r="R223" s="148" t="str">
        <f t="shared" si="47"/>
        <v/>
      </c>
    </row>
    <row r="224" spans="1:18" x14ac:dyDescent="0.35">
      <c r="A224" s="132" t="str">
        <f t="shared" si="48"/>
        <v/>
      </c>
      <c r="B224" s="133" t="str">
        <f t="shared" si="49"/>
        <v/>
      </c>
      <c r="C224" s="134" t="str">
        <f t="shared" si="50"/>
        <v/>
      </c>
      <c r="D224" s="135" t="str">
        <f t="shared" si="42"/>
        <v/>
      </c>
      <c r="E224" s="135" t="str">
        <f t="shared" si="43"/>
        <v/>
      </c>
      <c r="F224" s="135" t="str">
        <f t="shared" si="44"/>
        <v/>
      </c>
      <c r="G224" s="134" t="str">
        <f t="shared" si="45"/>
        <v/>
      </c>
      <c r="L224" s="187" t="str">
        <f t="shared" si="51"/>
        <v/>
      </c>
      <c r="M224" s="141" t="str">
        <f t="shared" si="52"/>
        <v/>
      </c>
      <c r="N224" s="148" t="str">
        <f t="shared" si="53"/>
        <v/>
      </c>
      <c r="O224" s="188" t="str">
        <f t="shared" si="54"/>
        <v/>
      </c>
      <c r="P224" s="188" t="str">
        <f t="shared" si="55"/>
        <v/>
      </c>
      <c r="Q224" s="188" t="str">
        <f t="shared" si="46"/>
        <v/>
      </c>
      <c r="R224" s="148" t="str">
        <f t="shared" si="47"/>
        <v/>
      </c>
    </row>
    <row r="225" spans="1:18" x14ac:dyDescent="0.35">
      <c r="A225" s="132" t="str">
        <f t="shared" si="48"/>
        <v/>
      </c>
      <c r="B225" s="133" t="str">
        <f t="shared" si="49"/>
        <v/>
      </c>
      <c r="C225" s="134" t="str">
        <f t="shared" si="50"/>
        <v/>
      </c>
      <c r="D225" s="135" t="str">
        <f t="shared" si="42"/>
        <v/>
      </c>
      <c r="E225" s="135" t="str">
        <f t="shared" si="43"/>
        <v/>
      </c>
      <c r="F225" s="135" t="str">
        <f t="shared" si="44"/>
        <v/>
      </c>
      <c r="G225" s="134" t="str">
        <f t="shared" si="45"/>
        <v/>
      </c>
      <c r="L225" s="187" t="str">
        <f t="shared" si="51"/>
        <v/>
      </c>
      <c r="M225" s="141" t="str">
        <f t="shared" si="52"/>
        <v/>
      </c>
      <c r="N225" s="148" t="str">
        <f t="shared" si="53"/>
        <v/>
      </c>
      <c r="O225" s="188" t="str">
        <f t="shared" si="54"/>
        <v/>
      </c>
      <c r="P225" s="188" t="str">
        <f t="shared" si="55"/>
        <v/>
      </c>
      <c r="Q225" s="188" t="str">
        <f t="shared" si="46"/>
        <v/>
      </c>
      <c r="R225" s="148" t="str">
        <f t="shared" si="47"/>
        <v/>
      </c>
    </row>
    <row r="226" spans="1:18" x14ac:dyDescent="0.35">
      <c r="A226" s="132" t="str">
        <f t="shared" si="48"/>
        <v/>
      </c>
      <c r="B226" s="133" t="str">
        <f t="shared" si="49"/>
        <v/>
      </c>
      <c r="C226" s="134" t="str">
        <f t="shared" si="50"/>
        <v/>
      </c>
      <c r="D226" s="135" t="str">
        <f t="shared" si="42"/>
        <v/>
      </c>
      <c r="E226" s="135" t="str">
        <f t="shared" si="43"/>
        <v/>
      </c>
      <c r="F226" s="135" t="str">
        <f t="shared" si="44"/>
        <v/>
      </c>
      <c r="G226" s="134" t="str">
        <f t="shared" si="45"/>
        <v/>
      </c>
      <c r="L226" s="187" t="str">
        <f t="shared" si="51"/>
        <v/>
      </c>
      <c r="M226" s="141" t="str">
        <f t="shared" si="52"/>
        <v/>
      </c>
      <c r="N226" s="148" t="str">
        <f t="shared" si="53"/>
        <v/>
      </c>
      <c r="O226" s="188" t="str">
        <f t="shared" si="54"/>
        <v/>
      </c>
      <c r="P226" s="188" t="str">
        <f t="shared" si="55"/>
        <v/>
      </c>
      <c r="Q226" s="188" t="str">
        <f t="shared" si="46"/>
        <v/>
      </c>
      <c r="R226" s="148" t="str">
        <f t="shared" si="47"/>
        <v/>
      </c>
    </row>
    <row r="227" spans="1:18" x14ac:dyDescent="0.35">
      <c r="A227" s="132" t="str">
        <f t="shared" si="48"/>
        <v/>
      </c>
      <c r="B227" s="133" t="str">
        <f t="shared" si="49"/>
        <v/>
      </c>
      <c r="C227" s="134" t="str">
        <f t="shared" si="50"/>
        <v/>
      </c>
      <c r="D227" s="135" t="str">
        <f t="shared" si="42"/>
        <v/>
      </c>
      <c r="E227" s="135" t="str">
        <f t="shared" si="43"/>
        <v/>
      </c>
      <c r="F227" s="135" t="str">
        <f t="shared" si="44"/>
        <v/>
      </c>
      <c r="G227" s="134" t="str">
        <f t="shared" si="45"/>
        <v/>
      </c>
      <c r="L227" s="187" t="str">
        <f t="shared" si="51"/>
        <v/>
      </c>
      <c r="M227" s="141" t="str">
        <f t="shared" si="52"/>
        <v/>
      </c>
      <c r="N227" s="148" t="str">
        <f t="shared" si="53"/>
        <v/>
      </c>
      <c r="O227" s="188" t="str">
        <f t="shared" si="54"/>
        <v/>
      </c>
      <c r="P227" s="188" t="str">
        <f t="shared" si="55"/>
        <v/>
      </c>
      <c r="Q227" s="188" t="str">
        <f t="shared" si="46"/>
        <v/>
      </c>
      <c r="R227" s="148" t="str">
        <f t="shared" si="47"/>
        <v/>
      </c>
    </row>
    <row r="228" spans="1:18" x14ac:dyDescent="0.35">
      <c r="A228" s="132" t="str">
        <f t="shared" si="48"/>
        <v/>
      </c>
      <c r="B228" s="133" t="str">
        <f t="shared" si="49"/>
        <v/>
      </c>
      <c r="C228" s="134" t="str">
        <f t="shared" si="50"/>
        <v/>
      </c>
      <c r="D228" s="135" t="str">
        <f t="shared" si="42"/>
        <v/>
      </c>
      <c r="E228" s="135" t="str">
        <f t="shared" si="43"/>
        <v/>
      </c>
      <c r="F228" s="135" t="str">
        <f t="shared" si="44"/>
        <v/>
      </c>
      <c r="G228" s="134" t="str">
        <f t="shared" si="45"/>
        <v/>
      </c>
      <c r="L228" s="187" t="str">
        <f t="shared" si="51"/>
        <v/>
      </c>
      <c r="M228" s="141" t="str">
        <f t="shared" si="52"/>
        <v/>
      </c>
      <c r="N228" s="148" t="str">
        <f t="shared" si="53"/>
        <v/>
      </c>
      <c r="O228" s="188" t="str">
        <f t="shared" si="54"/>
        <v/>
      </c>
      <c r="P228" s="188" t="str">
        <f t="shared" si="55"/>
        <v/>
      </c>
      <c r="Q228" s="188" t="str">
        <f t="shared" si="46"/>
        <v/>
      </c>
      <c r="R228" s="148" t="str">
        <f t="shared" si="47"/>
        <v/>
      </c>
    </row>
    <row r="229" spans="1:18" x14ac:dyDescent="0.35">
      <c r="A229" s="132" t="str">
        <f t="shared" si="48"/>
        <v/>
      </c>
      <c r="B229" s="133" t="str">
        <f t="shared" si="49"/>
        <v/>
      </c>
      <c r="C229" s="134" t="str">
        <f t="shared" si="50"/>
        <v/>
      </c>
      <c r="D229" s="135" t="str">
        <f t="shared" si="42"/>
        <v/>
      </c>
      <c r="E229" s="135" t="str">
        <f t="shared" si="43"/>
        <v/>
      </c>
      <c r="F229" s="135" t="str">
        <f t="shared" si="44"/>
        <v/>
      </c>
      <c r="G229" s="134" t="str">
        <f t="shared" si="45"/>
        <v/>
      </c>
      <c r="L229" s="187" t="str">
        <f t="shared" si="51"/>
        <v/>
      </c>
      <c r="M229" s="141" t="str">
        <f t="shared" si="52"/>
        <v/>
      </c>
      <c r="N229" s="148" t="str">
        <f t="shared" si="53"/>
        <v/>
      </c>
      <c r="O229" s="188" t="str">
        <f t="shared" si="54"/>
        <v/>
      </c>
      <c r="P229" s="188" t="str">
        <f t="shared" si="55"/>
        <v/>
      </c>
      <c r="Q229" s="188" t="str">
        <f t="shared" si="46"/>
        <v/>
      </c>
      <c r="R229" s="148" t="str">
        <f t="shared" si="47"/>
        <v/>
      </c>
    </row>
    <row r="230" spans="1:18" x14ac:dyDescent="0.35">
      <c r="A230" s="132" t="str">
        <f t="shared" si="48"/>
        <v/>
      </c>
      <c r="B230" s="133" t="str">
        <f t="shared" si="49"/>
        <v/>
      </c>
      <c r="C230" s="134" t="str">
        <f t="shared" si="50"/>
        <v/>
      </c>
      <c r="D230" s="135" t="str">
        <f t="shared" si="42"/>
        <v/>
      </c>
      <c r="E230" s="135" t="str">
        <f t="shared" si="43"/>
        <v/>
      </c>
      <c r="F230" s="135" t="str">
        <f t="shared" si="44"/>
        <v/>
      </c>
      <c r="G230" s="134" t="str">
        <f t="shared" si="45"/>
        <v/>
      </c>
      <c r="L230" s="187" t="str">
        <f t="shared" si="51"/>
        <v/>
      </c>
      <c r="M230" s="141" t="str">
        <f t="shared" si="52"/>
        <v/>
      </c>
      <c r="N230" s="148" t="str">
        <f t="shared" si="53"/>
        <v/>
      </c>
      <c r="O230" s="188" t="str">
        <f t="shared" si="54"/>
        <v/>
      </c>
      <c r="P230" s="188" t="str">
        <f t="shared" si="55"/>
        <v/>
      </c>
      <c r="Q230" s="188" t="str">
        <f t="shared" si="46"/>
        <v/>
      </c>
      <c r="R230" s="148" t="str">
        <f t="shared" si="47"/>
        <v/>
      </c>
    </row>
    <row r="231" spans="1:18" x14ac:dyDescent="0.35">
      <c r="A231" s="132" t="str">
        <f t="shared" si="48"/>
        <v/>
      </c>
      <c r="B231" s="133" t="str">
        <f t="shared" si="49"/>
        <v/>
      </c>
      <c r="C231" s="134" t="str">
        <f t="shared" si="50"/>
        <v/>
      </c>
      <c r="D231" s="135" t="str">
        <f t="shared" si="42"/>
        <v/>
      </c>
      <c r="E231" s="135" t="str">
        <f t="shared" si="43"/>
        <v/>
      </c>
      <c r="F231" s="135" t="str">
        <f t="shared" si="44"/>
        <v/>
      </c>
      <c r="G231" s="134" t="str">
        <f t="shared" si="45"/>
        <v/>
      </c>
      <c r="L231" s="187" t="str">
        <f t="shared" si="51"/>
        <v/>
      </c>
      <c r="M231" s="141" t="str">
        <f t="shared" si="52"/>
        <v/>
      </c>
      <c r="N231" s="148" t="str">
        <f t="shared" si="53"/>
        <v/>
      </c>
      <c r="O231" s="188" t="str">
        <f t="shared" si="54"/>
        <v/>
      </c>
      <c r="P231" s="188" t="str">
        <f t="shared" si="55"/>
        <v/>
      </c>
      <c r="Q231" s="188" t="str">
        <f t="shared" si="46"/>
        <v/>
      </c>
      <c r="R231" s="148" t="str">
        <f t="shared" si="47"/>
        <v/>
      </c>
    </row>
    <row r="232" spans="1:18" x14ac:dyDescent="0.35">
      <c r="A232" s="132" t="str">
        <f t="shared" si="48"/>
        <v/>
      </c>
      <c r="B232" s="133" t="str">
        <f t="shared" si="49"/>
        <v/>
      </c>
      <c r="C232" s="134" t="str">
        <f t="shared" si="50"/>
        <v/>
      </c>
      <c r="D232" s="135" t="str">
        <f t="shared" si="42"/>
        <v/>
      </c>
      <c r="E232" s="135" t="str">
        <f t="shared" si="43"/>
        <v/>
      </c>
      <c r="F232" s="135" t="str">
        <f t="shared" si="44"/>
        <v/>
      </c>
      <c r="G232" s="134" t="str">
        <f t="shared" si="45"/>
        <v/>
      </c>
      <c r="L232" s="187" t="str">
        <f t="shared" si="51"/>
        <v/>
      </c>
      <c r="M232" s="141" t="str">
        <f t="shared" si="52"/>
        <v/>
      </c>
      <c r="N232" s="148" t="str">
        <f t="shared" si="53"/>
        <v/>
      </c>
      <c r="O232" s="188" t="str">
        <f t="shared" si="54"/>
        <v/>
      </c>
      <c r="P232" s="188" t="str">
        <f t="shared" si="55"/>
        <v/>
      </c>
      <c r="Q232" s="188" t="str">
        <f t="shared" si="46"/>
        <v/>
      </c>
      <c r="R232" s="148" t="str">
        <f t="shared" si="47"/>
        <v/>
      </c>
    </row>
    <row r="233" spans="1:18" x14ac:dyDescent="0.35">
      <c r="A233" s="132" t="str">
        <f t="shared" si="48"/>
        <v/>
      </c>
      <c r="B233" s="133" t="str">
        <f t="shared" si="49"/>
        <v/>
      </c>
      <c r="C233" s="134" t="str">
        <f t="shared" si="50"/>
        <v/>
      </c>
      <c r="D233" s="135" t="str">
        <f t="shared" si="42"/>
        <v/>
      </c>
      <c r="E233" s="135" t="str">
        <f t="shared" si="43"/>
        <v/>
      </c>
      <c r="F233" s="135" t="str">
        <f t="shared" si="44"/>
        <v/>
      </c>
      <c r="G233" s="134" t="str">
        <f t="shared" si="45"/>
        <v/>
      </c>
      <c r="L233" s="187" t="str">
        <f t="shared" si="51"/>
        <v/>
      </c>
      <c r="M233" s="141" t="str">
        <f t="shared" si="52"/>
        <v/>
      </c>
      <c r="N233" s="148" t="str">
        <f t="shared" si="53"/>
        <v/>
      </c>
      <c r="O233" s="188" t="str">
        <f t="shared" si="54"/>
        <v/>
      </c>
      <c r="P233" s="188" t="str">
        <f t="shared" si="55"/>
        <v/>
      </c>
      <c r="Q233" s="188" t="str">
        <f t="shared" si="46"/>
        <v/>
      </c>
      <c r="R233" s="148" t="str">
        <f t="shared" si="47"/>
        <v/>
      </c>
    </row>
    <row r="234" spans="1:18" x14ac:dyDescent="0.35">
      <c r="A234" s="132" t="str">
        <f t="shared" si="48"/>
        <v/>
      </c>
      <c r="B234" s="133" t="str">
        <f t="shared" si="49"/>
        <v/>
      </c>
      <c r="C234" s="134" t="str">
        <f t="shared" si="50"/>
        <v/>
      </c>
      <c r="D234" s="135" t="str">
        <f t="shared" si="42"/>
        <v/>
      </c>
      <c r="E234" s="135" t="str">
        <f t="shared" si="43"/>
        <v/>
      </c>
      <c r="F234" s="135" t="str">
        <f t="shared" si="44"/>
        <v/>
      </c>
      <c r="G234" s="134" t="str">
        <f t="shared" si="45"/>
        <v/>
      </c>
      <c r="L234" s="187" t="str">
        <f t="shared" si="51"/>
        <v/>
      </c>
      <c r="M234" s="141" t="str">
        <f t="shared" si="52"/>
        <v/>
      </c>
      <c r="N234" s="148" t="str">
        <f t="shared" si="53"/>
        <v/>
      </c>
      <c r="O234" s="188" t="str">
        <f t="shared" si="54"/>
        <v/>
      </c>
      <c r="P234" s="188" t="str">
        <f t="shared" si="55"/>
        <v/>
      </c>
      <c r="Q234" s="188" t="str">
        <f t="shared" si="46"/>
        <v/>
      </c>
      <c r="R234" s="148" t="str">
        <f t="shared" si="47"/>
        <v/>
      </c>
    </row>
    <row r="235" spans="1:18" x14ac:dyDescent="0.35">
      <c r="A235" s="132" t="str">
        <f t="shared" si="48"/>
        <v/>
      </c>
      <c r="B235" s="133" t="str">
        <f t="shared" si="49"/>
        <v/>
      </c>
      <c r="C235" s="134" t="str">
        <f t="shared" si="50"/>
        <v/>
      </c>
      <c r="D235" s="135" t="str">
        <f t="shared" si="42"/>
        <v/>
      </c>
      <c r="E235" s="135" t="str">
        <f t="shared" si="43"/>
        <v/>
      </c>
      <c r="F235" s="135" t="str">
        <f t="shared" si="44"/>
        <v/>
      </c>
      <c r="G235" s="134" t="str">
        <f t="shared" si="45"/>
        <v/>
      </c>
      <c r="L235" s="187" t="str">
        <f t="shared" si="51"/>
        <v/>
      </c>
      <c r="M235" s="141" t="str">
        <f t="shared" si="52"/>
        <v/>
      </c>
      <c r="N235" s="148" t="str">
        <f t="shared" si="53"/>
        <v/>
      </c>
      <c r="O235" s="188" t="str">
        <f t="shared" si="54"/>
        <v/>
      </c>
      <c r="P235" s="188" t="str">
        <f t="shared" si="55"/>
        <v/>
      </c>
      <c r="Q235" s="188" t="str">
        <f t="shared" si="46"/>
        <v/>
      </c>
      <c r="R235" s="148" t="str">
        <f t="shared" si="47"/>
        <v/>
      </c>
    </row>
    <row r="236" spans="1:18" x14ac:dyDescent="0.35">
      <c r="A236" s="132" t="str">
        <f t="shared" si="48"/>
        <v/>
      </c>
      <c r="B236" s="133" t="str">
        <f t="shared" si="49"/>
        <v/>
      </c>
      <c r="C236" s="134" t="str">
        <f t="shared" si="50"/>
        <v/>
      </c>
      <c r="D236" s="135" t="str">
        <f t="shared" si="42"/>
        <v/>
      </c>
      <c r="E236" s="135" t="str">
        <f t="shared" si="43"/>
        <v/>
      </c>
      <c r="F236" s="135" t="str">
        <f t="shared" si="44"/>
        <v/>
      </c>
      <c r="G236" s="134" t="str">
        <f t="shared" si="45"/>
        <v/>
      </c>
      <c r="L236" s="187" t="str">
        <f t="shared" si="51"/>
        <v/>
      </c>
      <c r="M236" s="141" t="str">
        <f t="shared" si="52"/>
        <v/>
      </c>
      <c r="N236" s="148" t="str">
        <f t="shared" si="53"/>
        <v/>
      </c>
      <c r="O236" s="188" t="str">
        <f t="shared" si="54"/>
        <v/>
      </c>
      <c r="P236" s="188" t="str">
        <f t="shared" si="55"/>
        <v/>
      </c>
      <c r="Q236" s="188" t="str">
        <f t="shared" si="46"/>
        <v/>
      </c>
      <c r="R236" s="148" t="str">
        <f t="shared" si="47"/>
        <v/>
      </c>
    </row>
    <row r="237" spans="1:18" x14ac:dyDescent="0.35">
      <c r="A237" s="132" t="str">
        <f t="shared" si="48"/>
        <v/>
      </c>
      <c r="B237" s="133" t="str">
        <f t="shared" si="49"/>
        <v/>
      </c>
      <c r="C237" s="134" t="str">
        <f t="shared" si="50"/>
        <v/>
      </c>
      <c r="D237" s="135" t="str">
        <f t="shared" si="42"/>
        <v/>
      </c>
      <c r="E237" s="135" t="str">
        <f t="shared" si="43"/>
        <v/>
      </c>
      <c r="F237" s="135" t="str">
        <f t="shared" si="44"/>
        <v/>
      </c>
      <c r="G237" s="134" t="str">
        <f t="shared" si="45"/>
        <v/>
      </c>
      <c r="L237" s="187" t="str">
        <f t="shared" si="51"/>
        <v/>
      </c>
      <c r="M237" s="141" t="str">
        <f t="shared" si="52"/>
        <v/>
      </c>
      <c r="N237" s="148" t="str">
        <f t="shared" si="53"/>
        <v/>
      </c>
      <c r="O237" s="188" t="str">
        <f t="shared" si="54"/>
        <v/>
      </c>
      <c r="P237" s="188" t="str">
        <f t="shared" si="55"/>
        <v/>
      </c>
      <c r="Q237" s="188" t="str">
        <f t="shared" si="46"/>
        <v/>
      </c>
      <c r="R237" s="148" t="str">
        <f t="shared" si="47"/>
        <v/>
      </c>
    </row>
    <row r="238" spans="1:18" x14ac:dyDescent="0.35">
      <c r="A238" s="132" t="str">
        <f t="shared" si="48"/>
        <v/>
      </c>
      <c r="B238" s="133" t="str">
        <f t="shared" si="49"/>
        <v/>
      </c>
      <c r="C238" s="134" t="str">
        <f t="shared" si="50"/>
        <v/>
      </c>
      <c r="D238" s="135" t="str">
        <f t="shared" si="42"/>
        <v/>
      </c>
      <c r="E238" s="135" t="str">
        <f t="shared" si="43"/>
        <v/>
      </c>
      <c r="F238" s="135" t="str">
        <f t="shared" si="44"/>
        <v/>
      </c>
      <c r="G238" s="134" t="str">
        <f t="shared" si="45"/>
        <v/>
      </c>
      <c r="L238" s="187" t="str">
        <f t="shared" si="51"/>
        <v/>
      </c>
      <c r="M238" s="141" t="str">
        <f t="shared" si="52"/>
        <v/>
      </c>
      <c r="N238" s="148" t="str">
        <f t="shared" si="53"/>
        <v/>
      </c>
      <c r="O238" s="188" t="str">
        <f t="shared" si="54"/>
        <v/>
      </c>
      <c r="P238" s="188" t="str">
        <f t="shared" si="55"/>
        <v/>
      </c>
      <c r="Q238" s="188" t="str">
        <f t="shared" si="46"/>
        <v/>
      </c>
      <c r="R238" s="148" t="str">
        <f t="shared" si="47"/>
        <v/>
      </c>
    </row>
    <row r="239" spans="1:18" x14ac:dyDescent="0.35">
      <c r="A239" s="132" t="str">
        <f t="shared" si="48"/>
        <v/>
      </c>
      <c r="B239" s="133" t="str">
        <f t="shared" si="49"/>
        <v/>
      </c>
      <c r="C239" s="134" t="str">
        <f t="shared" si="50"/>
        <v/>
      </c>
      <c r="D239" s="135" t="str">
        <f t="shared" si="42"/>
        <v/>
      </c>
      <c r="E239" s="135" t="str">
        <f t="shared" si="43"/>
        <v/>
      </c>
      <c r="F239" s="135" t="str">
        <f t="shared" si="44"/>
        <v/>
      </c>
      <c r="G239" s="134" t="str">
        <f t="shared" si="45"/>
        <v/>
      </c>
      <c r="L239" s="187" t="str">
        <f t="shared" si="51"/>
        <v/>
      </c>
      <c r="M239" s="141" t="str">
        <f t="shared" si="52"/>
        <v/>
      </c>
      <c r="N239" s="148" t="str">
        <f t="shared" si="53"/>
        <v/>
      </c>
      <c r="O239" s="188" t="str">
        <f t="shared" si="54"/>
        <v/>
      </c>
      <c r="P239" s="188" t="str">
        <f t="shared" si="55"/>
        <v/>
      </c>
      <c r="Q239" s="188" t="str">
        <f t="shared" si="46"/>
        <v/>
      </c>
      <c r="R239" s="148" t="str">
        <f t="shared" si="47"/>
        <v/>
      </c>
    </row>
    <row r="240" spans="1:18" x14ac:dyDescent="0.35">
      <c r="A240" s="132" t="str">
        <f t="shared" si="48"/>
        <v/>
      </c>
      <c r="B240" s="133" t="str">
        <f t="shared" si="49"/>
        <v/>
      </c>
      <c r="C240" s="134" t="str">
        <f t="shared" si="50"/>
        <v/>
      </c>
      <c r="D240" s="135" t="str">
        <f t="shared" si="42"/>
        <v/>
      </c>
      <c r="E240" s="135" t="str">
        <f t="shared" si="43"/>
        <v/>
      </c>
      <c r="F240" s="135" t="str">
        <f t="shared" si="44"/>
        <v/>
      </c>
      <c r="G240" s="134" t="str">
        <f t="shared" si="45"/>
        <v/>
      </c>
      <c r="L240" s="187" t="str">
        <f t="shared" si="51"/>
        <v/>
      </c>
      <c r="M240" s="141" t="str">
        <f t="shared" si="52"/>
        <v/>
      </c>
      <c r="N240" s="148" t="str">
        <f t="shared" si="53"/>
        <v/>
      </c>
      <c r="O240" s="188" t="str">
        <f t="shared" si="54"/>
        <v/>
      </c>
      <c r="P240" s="188" t="str">
        <f t="shared" si="55"/>
        <v/>
      </c>
      <c r="Q240" s="188" t="str">
        <f t="shared" si="46"/>
        <v/>
      </c>
      <c r="R240" s="148" t="str">
        <f t="shared" si="47"/>
        <v/>
      </c>
    </row>
    <row r="241" spans="1:18" x14ac:dyDescent="0.35">
      <c r="A241" s="132" t="str">
        <f t="shared" si="48"/>
        <v/>
      </c>
      <c r="B241" s="133" t="str">
        <f t="shared" si="49"/>
        <v/>
      </c>
      <c r="C241" s="134" t="str">
        <f t="shared" si="50"/>
        <v/>
      </c>
      <c r="D241" s="135" t="str">
        <f t="shared" si="42"/>
        <v/>
      </c>
      <c r="E241" s="135" t="str">
        <f t="shared" si="43"/>
        <v/>
      </c>
      <c r="F241" s="135" t="str">
        <f t="shared" si="44"/>
        <v/>
      </c>
      <c r="G241" s="134" t="str">
        <f t="shared" si="45"/>
        <v/>
      </c>
      <c r="L241" s="187" t="str">
        <f t="shared" si="51"/>
        <v/>
      </c>
      <c r="M241" s="141" t="str">
        <f t="shared" si="52"/>
        <v/>
      </c>
      <c r="N241" s="148" t="str">
        <f t="shared" si="53"/>
        <v/>
      </c>
      <c r="O241" s="188" t="str">
        <f t="shared" si="54"/>
        <v/>
      </c>
      <c r="P241" s="188" t="str">
        <f t="shared" si="55"/>
        <v/>
      </c>
      <c r="Q241" s="188" t="str">
        <f t="shared" si="46"/>
        <v/>
      </c>
      <c r="R241" s="148" t="str">
        <f t="shared" si="47"/>
        <v/>
      </c>
    </row>
    <row r="242" spans="1:18" x14ac:dyDescent="0.35">
      <c r="A242" s="132" t="str">
        <f t="shared" si="48"/>
        <v/>
      </c>
      <c r="B242" s="133" t="str">
        <f t="shared" si="49"/>
        <v/>
      </c>
      <c r="C242" s="134" t="str">
        <f t="shared" si="50"/>
        <v/>
      </c>
      <c r="D242" s="135" t="str">
        <f t="shared" si="42"/>
        <v/>
      </c>
      <c r="E242" s="135" t="str">
        <f t="shared" si="43"/>
        <v/>
      </c>
      <c r="F242" s="135" t="str">
        <f t="shared" si="44"/>
        <v/>
      </c>
      <c r="G242" s="134" t="str">
        <f t="shared" si="45"/>
        <v/>
      </c>
      <c r="L242" s="187" t="str">
        <f t="shared" si="51"/>
        <v/>
      </c>
      <c r="M242" s="141" t="str">
        <f t="shared" si="52"/>
        <v/>
      </c>
      <c r="N242" s="148" t="str">
        <f t="shared" si="53"/>
        <v/>
      </c>
      <c r="O242" s="188" t="str">
        <f t="shared" si="54"/>
        <v/>
      </c>
      <c r="P242" s="188" t="str">
        <f t="shared" si="55"/>
        <v/>
      </c>
      <c r="Q242" s="188" t="str">
        <f t="shared" si="46"/>
        <v/>
      </c>
      <c r="R242" s="148" t="str">
        <f t="shared" si="47"/>
        <v/>
      </c>
    </row>
    <row r="243" spans="1:18" x14ac:dyDescent="0.35">
      <c r="A243" s="132" t="str">
        <f t="shared" si="48"/>
        <v/>
      </c>
      <c r="B243" s="133" t="str">
        <f t="shared" si="49"/>
        <v/>
      </c>
      <c r="C243" s="134" t="str">
        <f t="shared" si="50"/>
        <v/>
      </c>
      <c r="D243" s="135" t="str">
        <f t="shared" si="42"/>
        <v/>
      </c>
      <c r="E243" s="135" t="str">
        <f t="shared" si="43"/>
        <v/>
      </c>
      <c r="F243" s="135" t="str">
        <f t="shared" si="44"/>
        <v/>
      </c>
      <c r="G243" s="134" t="str">
        <f t="shared" si="45"/>
        <v/>
      </c>
      <c r="L243" s="187" t="str">
        <f t="shared" si="51"/>
        <v/>
      </c>
      <c r="M243" s="141" t="str">
        <f t="shared" si="52"/>
        <v/>
      </c>
      <c r="N243" s="148" t="str">
        <f t="shared" si="53"/>
        <v/>
      </c>
      <c r="O243" s="188" t="str">
        <f t="shared" si="54"/>
        <v/>
      </c>
      <c r="P243" s="188" t="str">
        <f t="shared" si="55"/>
        <v/>
      </c>
      <c r="Q243" s="188" t="str">
        <f t="shared" si="46"/>
        <v/>
      </c>
      <c r="R243" s="148" t="str">
        <f t="shared" si="47"/>
        <v/>
      </c>
    </row>
    <row r="244" spans="1:18" x14ac:dyDescent="0.35">
      <c r="A244" s="132" t="str">
        <f t="shared" si="48"/>
        <v/>
      </c>
      <c r="B244" s="133" t="str">
        <f t="shared" si="49"/>
        <v/>
      </c>
      <c r="C244" s="134" t="str">
        <f t="shared" si="50"/>
        <v/>
      </c>
      <c r="D244" s="135" t="str">
        <f t="shared" si="42"/>
        <v/>
      </c>
      <c r="E244" s="135" t="str">
        <f t="shared" si="43"/>
        <v/>
      </c>
      <c r="F244" s="135" t="str">
        <f t="shared" si="44"/>
        <v/>
      </c>
      <c r="G244" s="134" t="str">
        <f t="shared" si="45"/>
        <v/>
      </c>
      <c r="L244" s="187" t="str">
        <f t="shared" si="51"/>
        <v/>
      </c>
      <c r="M244" s="141" t="str">
        <f t="shared" si="52"/>
        <v/>
      </c>
      <c r="N244" s="148" t="str">
        <f t="shared" si="53"/>
        <v/>
      </c>
      <c r="O244" s="188" t="str">
        <f t="shared" si="54"/>
        <v/>
      </c>
      <c r="P244" s="188" t="str">
        <f t="shared" si="55"/>
        <v/>
      </c>
      <c r="Q244" s="188" t="str">
        <f t="shared" si="46"/>
        <v/>
      </c>
      <c r="R244" s="148" t="str">
        <f t="shared" si="47"/>
        <v/>
      </c>
    </row>
    <row r="245" spans="1:18" x14ac:dyDescent="0.35">
      <c r="A245" s="132" t="str">
        <f t="shared" si="48"/>
        <v/>
      </c>
      <c r="B245" s="133" t="str">
        <f t="shared" si="49"/>
        <v/>
      </c>
      <c r="C245" s="134" t="str">
        <f t="shared" si="50"/>
        <v/>
      </c>
      <c r="D245" s="135" t="str">
        <f t="shared" si="42"/>
        <v/>
      </c>
      <c r="E245" s="135" t="str">
        <f t="shared" si="43"/>
        <v/>
      </c>
      <c r="F245" s="135" t="str">
        <f t="shared" si="44"/>
        <v/>
      </c>
      <c r="G245" s="134" t="str">
        <f t="shared" si="45"/>
        <v/>
      </c>
      <c r="L245" s="187" t="str">
        <f t="shared" si="51"/>
        <v/>
      </c>
      <c r="M245" s="141" t="str">
        <f t="shared" si="52"/>
        <v/>
      </c>
      <c r="N245" s="148" t="str">
        <f t="shared" si="53"/>
        <v/>
      </c>
      <c r="O245" s="188" t="str">
        <f t="shared" si="54"/>
        <v/>
      </c>
      <c r="P245" s="188" t="str">
        <f t="shared" si="55"/>
        <v/>
      </c>
      <c r="Q245" s="188" t="str">
        <f t="shared" si="46"/>
        <v/>
      </c>
      <c r="R245" s="148" t="str">
        <f t="shared" si="47"/>
        <v/>
      </c>
    </row>
    <row r="246" spans="1:18" x14ac:dyDescent="0.35">
      <c r="A246" s="132" t="str">
        <f t="shared" si="48"/>
        <v/>
      </c>
      <c r="B246" s="133" t="str">
        <f t="shared" si="49"/>
        <v/>
      </c>
      <c r="C246" s="134" t="str">
        <f t="shared" si="50"/>
        <v/>
      </c>
      <c r="D246" s="135" t="str">
        <f t="shared" si="42"/>
        <v/>
      </c>
      <c r="E246" s="135" t="str">
        <f t="shared" si="43"/>
        <v/>
      </c>
      <c r="F246" s="135" t="str">
        <f t="shared" si="44"/>
        <v/>
      </c>
      <c r="G246" s="134" t="str">
        <f t="shared" si="45"/>
        <v/>
      </c>
      <c r="L246" s="187" t="str">
        <f t="shared" si="51"/>
        <v/>
      </c>
      <c r="M246" s="141" t="str">
        <f t="shared" si="52"/>
        <v/>
      </c>
      <c r="N246" s="148" t="str">
        <f t="shared" si="53"/>
        <v/>
      </c>
      <c r="O246" s="188" t="str">
        <f t="shared" si="54"/>
        <v/>
      </c>
      <c r="P246" s="188" t="str">
        <f t="shared" si="55"/>
        <v/>
      </c>
      <c r="Q246" s="188" t="str">
        <f t="shared" si="46"/>
        <v/>
      </c>
      <c r="R246" s="148" t="str">
        <f t="shared" si="47"/>
        <v/>
      </c>
    </row>
    <row r="247" spans="1:18" x14ac:dyDescent="0.35">
      <c r="A247" s="132" t="str">
        <f t="shared" si="48"/>
        <v/>
      </c>
      <c r="B247" s="133" t="str">
        <f t="shared" si="49"/>
        <v/>
      </c>
      <c r="C247" s="134" t="str">
        <f t="shared" si="50"/>
        <v/>
      </c>
      <c r="D247" s="135" t="str">
        <f t="shared" si="42"/>
        <v/>
      </c>
      <c r="E247" s="135" t="str">
        <f t="shared" si="43"/>
        <v/>
      </c>
      <c r="F247" s="135" t="str">
        <f t="shared" si="44"/>
        <v/>
      </c>
      <c r="G247" s="134" t="str">
        <f t="shared" si="45"/>
        <v/>
      </c>
      <c r="L247" s="187" t="str">
        <f t="shared" si="51"/>
        <v/>
      </c>
      <c r="M247" s="141" t="str">
        <f t="shared" si="52"/>
        <v/>
      </c>
      <c r="N247" s="148" t="str">
        <f t="shared" si="53"/>
        <v/>
      </c>
      <c r="O247" s="188" t="str">
        <f t="shared" si="54"/>
        <v/>
      </c>
      <c r="P247" s="188" t="str">
        <f t="shared" si="55"/>
        <v/>
      </c>
      <c r="Q247" s="188" t="str">
        <f t="shared" si="46"/>
        <v/>
      </c>
      <c r="R247" s="148" t="str">
        <f t="shared" si="47"/>
        <v/>
      </c>
    </row>
    <row r="248" spans="1:18" x14ac:dyDescent="0.35">
      <c r="A248" s="132" t="str">
        <f t="shared" si="48"/>
        <v/>
      </c>
      <c r="B248" s="133" t="str">
        <f t="shared" si="49"/>
        <v/>
      </c>
      <c r="C248" s="134" t="str">
        <f t="shared" si="50"/>
        <v/>
      </c>
      <c r="D248" s="135" t="str">
        <f t="shared" si="42"/>
        <v/>
      </c>
      <c r="E248" s="135" t="str">
        <f t="shared" si="43"/>
        <v/>
      </c>
      <c r="F248" s="135" t="str">
        <f t="shared" si="44"/>
        <v/>
      </c>
      <c r="G248" s="134" t="str">
        <f t="shared" si="45"/>
        <v/>
      </c>
      <c r="L248" s="187" t="str">
        <f t="shared" si="51"/>
        <v/>
      </c>
      <c r="M248" s="141" t="str">
        <f t="shared" si="52"/>
        <v/>
      </c>
      <c r="N248" s="148" t="str">
        <f t="shared" si="53"/>
        <v/>
      </c>
      <c r="O248" s="188" t="str">
        <f t="shared" si="54"/>
        <v/>
      </c>
      <c r="P248" s="188" t="str">
        <f t="shared" si="55"/>
        <v/>
      </c>
      <c r="Q248" s="188" t="str">
        <f t="shared" si="46"/>
        <v/>
      </c>
      <c r="R248" s="148" t="str">
        <f t="shared" si="47"/>
        <v/>
      </c>
    </row>
    <row r="249" spans="1:18" x14ac:dyDescent="0.35">
      <c r="A249" s="132" t="str">
        <f t="shared" si="48"/>
        <v/>
      </c>
      <c r="B249" s="133" t="str">
        <f t="shared" si="49"/>
        <v/>
      </c>
      <c r="C249" s="134" t="str">
        <f t="shared" si="50"/>
        <v/>
      </c>
      <c r="D249" s="135" t="str">
        <f t="shared" si="42"/>
        <v/>
      </c>
      <c r="E249" s="135" t="str">
        <f t="shared" si="43"/>
        <v/>
      </c>
      <c r="F249" s="135" t="str">
        <f t="shared" si="44"/>
        <v/>
      </c>
      <c r="G249" s="134" t="str">
        <f t="shared" si="45"/>
        <v/>
      </c>
      <c r="L249" s="187" t="str">
        <f t="shared" si="51"/>
        <v/>
      </c>
      <c r="M249" s="141" t="str">
        <f t="shared" si="52"/>
        <v/>
      </c>
      <c r="N249" s="148" t="str">
        <f t="shared" si="53"/>
        <v/>
      </c>
      <c r="O249" s="188" t="str">
        <f t="shared" si="54"/>
        <v/>
      </c>
      <c r="P249" s="188" t="str">
        <f t="shared" si="55"/>
        <v/>
      </c>
      <c r="Q249" s="188" t="str">
        <f t="shared" si="46"/>
        <v/>
      </c>
      <c r="R249" s="148" t="str">
        <f t="shared" si="47"/>
        <v/>
      </c>
    </row>
    <row r="250" spans="1:18" x14ac:dyDescent="0.35">
      <c r="A250" s="132" t="str">
        <f t="shared" si="48"/>
        <v/>
      </c>
      <c r="B250" s="133" t="str">
        <f t="shared" si="49"/>
        <v/>
      </c>
      <c r="C250" s="134" t="str">
        <f t="shared" si="50"/>
        <v/>
      </c>
      <c r="D250" s="135" t="str">
        <f t="shared" si="42"/>
        <v/>
      </c>
      <c r="E250" s="135" t="str">
        <f t="shared" si="43"/>
        <v/>
      </c>
      <c r="F250" s="135" t="str">
        <f t="shared" si="44"/>
        <v/>
      </c>
      <c r="G250" s="134" t="str">
        <f t="shared" si="45"/>
        <v/>
      </c>
      <c r="L250" s="187" t="str">
        <f t="shared" si="51"/>
        <v/>
      </c>
      <c r="M250" s="141" t="str">
        <f t="shared" si="52"/>
        <v/>
      </c>
      <c r="N250" s="148" t="str">
        <f t="shared" si="53"/>
        <v/>
      </c>
      <c r="O250" s="188" t="str">
        <f t="shared" si="54"/>
        <v/>
      </c>
      <c r="P250" s="188" t="str">
        <f t="shared" si="55"/>
        <v/>
      </c>
      <c r="Q250" s="188" t="str">
        <f t="shared" si="46"/>
        <v/>
      </c>
      <c r="R250" s="148" t="str">
        <f t="shared" si="47"/>
        <v/>
      </c>
    </row>
    <row r="251" spans="1:18" x14ac:dyDescent="0.35">
      <c r="A251" s="132" t="str">
        <f t="shared" si="48"/>
        <v/>
      </c>
      <c r="B251" s="133" t="str">
        <f t="shared" si="49"/>
        <v/>
      </c>
      <c r="C251" s="134" t="str">
        <f t="shared" si="50"/>
        <v/>
      </c>
      <c r="D251" s="135" t="str">
        <f t="shared" si="42"/>
        <v/>
      </c>
      <c r="E251" s="135" t="str">
        <f t="shared" si="43"/>
        <v/>
      </c>
      <c r="F251" s="135" t="str">
        <f t="shared" si="44"/>
        <v/>
      </c>
      <c r="G251" s="134" t="str">
        <f t="shared" si="45"/>
        <v/>
      </c>
      <c r="L251" s="187" t="str">
        <f t="shared" si="51"/>
        <v/>
      </c>
      <c r="M251" s="141" t="str">
        <f t="shared" si="52"/>
        <v/>
      </c>
      <c r="N251" s="148" t="str">
        <f t="shared" si="53"/>
        <v/>
      </c>
      <c r="O251" s="188" t="str">
        <f t="shared" si="54"/>
        <v/>
      </c>
      <c r="P251" s="188" t="str">
        <f t="shared" si="55"/>
        <v/>
      </c>
      <c r="Q251" s="188" t="str">
        <f t="shared" si="46"/>
        <v/>
      </c>
      <c r="R251" s="148" t="str">
        <f t="shared" si="47"/>
        <v/>
      </c>
    </row>
    <row r="252" spans="1:18" x14ac:dyDescent="0.35">
      <c r="A252" s="132" t="str">
        <f t="shared" si="48"/>
        <v/>
      </c>
      <c r="B252" s="133" t="str">
        <f t="shared" si="49"/>
        <v/>
      </c>
      <c r="C252" s="134" t="str">
        <f t="shared" si="50"/>
        <v/>
      </c>
      <c r="D252" s="135" t="str">
        <f t="shared" si="42"/>
        <v/>
      </c>
      <c r="E252" s="135" t="str">
        <f t="shared" si="43"/>
        <v/>
      </c>
      <c r="F252" s="135" t="str">
        <f t="shared" si="44"/>
        <v/>
      </c>
      <c r="G252" s="134" t="str">
        <f t="shared" si="45"/>
        <v/>
      </c>
      <c r="L252" s="187" t="str">
        <f t="shared" si="51"/>
        <v/>
      </c>
      <c r="M252" s="141" t="str">
        <f t="shared" si="52"/>
        <v/>
      </c>
      <c r="N252" s="148" t="str">
        <f t="shared" si="53"/>
        <v/>
      </c>
      <c r="O252" s="188" t="str">
        <f t="shared" si="54"/>
        <v/>
      </c>
      <c r="P252" s="188" t="str">
        <f t="shared" si="55"/>
        <v/>
      </c>
      <c r="Q252" s="188" t="str">
        <f t="shared" si="46"/>
        <v/>
      </c>
      <c r="R252" s="148" t="str">
        <f t="shared" si="47"/>
        <v/>
      </c>
    </row>
    <row r="253" spans="1:18" x14ac:dyDescent="0.35">
      <c r="A253" s="132" t="str">
        <f t="shared" si="48"/>
        <v/>
      </c>
      <c r="B253" s="133" t="str">
        <f t="shared" si="49"/>
        <v/>
      </c>
      <c r="C253" s="134" t="str">
        <f t="shared" si="50"/>
        <v/>
      </c>
      <c r="D253" s="135" t="str">
        <f t="shared" si="42"/>
        <v/>
      </c>
      <c r="E253" s="135" t="str">
        <f t="shared" si="43"/>
        <v/>
      </c>
      <c r="F253" s="135" t="str">
        <f t="shared" si="44"/>
        <v/>
      </c>
      <c r="G253" s="134" t="str">
        <f t="shared" si="45"/>
        <v/>
      </c>
      <c r="L253" s="187" t="str">
        <f t="shared" si="51"/>
        <v/>
      </c>
      <c r="M253" s="141" t="str">
        <f t="shared" si="52"/>
        <v/>
      </c>
      <c r="N253" s="148" t="str">
        <f t="shared" si="53"/>
        <v/>
      </c>
      <c r="O253" s="188" t="str">
        <f t="shared" si="54"/>
        <v/>
      </c>
      <c r="P253" s="188" t="str">
        <f t="shared" si="55"/>
        <v/>
      </c>
      <c r="Q253" s="188" t="str">
        <f t="shared" si="46"/>
        <v/>
      </c>
      <c r="R253" s="148" t="str">
        <f t="shared" si="47"/>
        <v/>
      </c>
    </row>
    <row r="254" spans="1:18" x14ac:dyDescent="0.35">
      <c r="A254" s="132" t="str">
        <f t="shared" si="48"/>
        <v/>
      </c>
      <c r="B254" s="133" t="str">
        <f t="shared" si="49"/>
        <v/>
      </c>
      <c r="C254" s="134" t="str">
        <f t="shared" si="50"/>
        <v/>
      </c>
      <c r="D254" s="135" t="str">
        <f t="shared" si="42"/>
        <v/>
      </c>
      <c r="E254" s="135" t="str">
        <f t="shared" si="43"/>
        <v/>
      </c>
      <c r="F254" s="135" t="str">
        <f t="shared" si="44"/>
        <v/>
      </c>
      <c r="G254" s="134" t="str">
        <f t="shared" si="45"/>
        <v/>
      </c>
      <c r="L254" s="187" t="str">
        <f t="shared" si="51"/>
        <v/>
      </c>
      <c r="M254" s="141" t="str">
        <f t="shared" si="52"/>
        <v/>
      </c>
      <c r="N254" s="148" t="str">
        <f t="shared" si="53"/>
        <v/>
      </c>
      <c r="O254" s="188" t="str">
        <f t="shared" si="54"/>
        <v/>
      </c>
      <c r="P254" s="188" t="str">
        <f t="shared" si="55"/>
        <v/>
      </c>
      <c r="Q254" s="188" t="str">
        <f t="shared" si="46"/>
        <v/>
      </c>
      <c r="R254" s="148" t="str">
        <f t="shared" si="47"/>
        <v/>
      </c>
    </row>
    <row r="255" spans="1:18" x14ac:dyDescent="0.35">
      <c r="A255" s="132" t="str">
        <f t="shared" si="48"/>
        <v/>
      </c>
      <c r="B255" s="133" t="str">
        <f t="shared" si="49"/>
        <v/>
      </c>
      <c r="C255" s="134" t="str">
        <f t="shared" si="50"/>
        <v/>
      </c>
      <c r="D255" s="135" t="str">
        <f t="shared" si="42"/>
        <v/>
      </c>
      <c r="E255" s="135" t="str">
        <f t="shared" si="43"/>
        <v/>
      </c>
      <c r="F255" s="135" t="str">
        <f t="shared" si="44"/>
        <v/>
      </c>
      <c r="G255" s="134" t="str">
        <f t="shared" si="45"/>
        <v/>
      </c>
      <c r="L255" s="187" t="str">
        <f t="shared" si="51"/>
        <v/>
      </c>
      <c r="M255" s="141" t="str">
        <f t="shared" si="52"/>
        <v/>
      </c>
      <c r="N255" s="148" t="str">
        <f t="shared" si="53"/>
        <v/>
      </c>
      <c r="O255" s="188" t="str">
        <f t="shared" si="54"/>
        <v/>
      </c>
      <c r="P255" s="188" t="str">
        <f t="shared" si="55"/>
        <v/>
      </c>
      <c r="Q255" s="188" t="str">
        <f t="shared" si="46"/>
        <v/>
      </c>
      <c r="R255" s="148" t="str">
        <f t="shared" si="47"/>
        <v/>
      </c>
    </row>
    <row r="256" spans="1:18" x14ac:dyDescent="0.35">
      <c r="A256" s="132" t="str">
        <f t="shared" si="48"/>
        <v/>
      </c>
      <c r="B256" s="133" t="str">
        <f t="shared" si="49"/>
        <v/>
      </c>
      <c r="C256" s="134" t="str">
        <f t="shared" si="50"/>
        <v/>
      </c>
      <c r="D256" s="135" t="str">
        <f t="shared" si="42"/>
        <v/>
      </c>
      <c r="E256" s="135" t="str">
        <f t="shared" si="43"/>
        <v/>
      </c>
      <c r="F256" s="135" t="str">
        <f t="shared" si="44"/>
        <v/>
      </c>
      <c r="G256" s="134" t="str">
        <f t="shared" si="45"/>
        <v/>
      </c>
      <c r="L256" s="187" t="str">
        <f t="shared" si="51"/>
        <v/>
      </c>
      <c r="M256" s="141" t="str">
        <f t="shared" si="52"/>
        <v/>
      </c>
      <c r="N256" s="148" t="str">
        <f t="shared" si="53"/>
        <v/>
      </c>
      <c r="O256" s="188" t="str">
        <f t="shared" si="54"/>
        <v/>
      </c>
      <c r="P256" s="188" t="str">
        <f t="shared" si="55"/>
        <v/>
      </c>
      <c r="Q256" s="188" t="str">
        <f t="shared" si="46"/>
        <v/>
      </c>
      <c r="R256" s="148" t="str">
        <f t="shared" si="47"/>
        <v/>
      </c>
    </row>
    <row r="257" spans="1:18" x14ac:dyDescent="0.35">
      <c r="A257" s="132" t="str">
        <f t="shared" si="48"/>
        <v/>
      </c>
      <c r="B257" s="133" t="str">
        <f t="shared" si="49"/>
        <v/>
      </c>
      <c r="C257" s="134" t="str">
        <f t="shared" si="50"/>
        <v/>
      </c>
      <c r="D257" s="135" t="str">
        <f t="shared" si="42"/>
        <v/>
      </c>
      <c r="E257" s="135" t="str">
        <f t="shared" si="43"/>
        <v/>
      </c>
      <c r="F257" s="135" t="str">
        <f t="shared" si="44"/>
        <v/>
      </c>
      <c r="G257" s="134" t="str">
        <f t="shared" si="45"/>
        <v/>
      </c>
      <c r="L257" s="187" t="str">
        <f t="shared" si="51"/>
        <v/>
      </c>
      <c r="M257" s="141" t="str">
        <f t="shared" si="52"/>
        <v/>
      </c>
      <c r="N257" s="148" t="str">
        <f t="shared" si="53"/>
        <v/>
      </c>
      <c r="O257" s="188" t="str">
        <f t="shared" si="54"/>
        <v/>
      </c>
      <c r="P257" s="188" t="str">
        <f t="shared" si="55"/>
        <v/>
      </c>
      <c r="Q257" s="188" t="str">
        <f t="shared" si="46"/>
        <v/>
      </c>
      <c r="R257" s="148" t="str">
        <f t="shared" si="47"/>
        <v/>
      </c>
    </row>
    <row r="258" spans="1:18" x14ac:dyDescent="0.35">
      <c r="A258" s="132" t="str">
        <f t="shared" si="48"/>
        <v/>
      </c>
      <c r="B258" s="133" t="str">
        <f t="shared" si="49"/>
        <v/>
      </c>
      <c r="C258" s="134" t="str">
        <f t="shared" si="50"/>
        <v/>
      </c>
      <c r="D258" s="135" t="str">
        <f t="shared" si="42"/>
        <v/>
      </c>
      <c r="E258" s="135" t="str">
        <f t="shared" si="43"/>
        <v/>
      </c>
      <c r="F258" s="135" t="str">
        <f t="shared" si="44"/>
        <v/>
      </c>
      <c r="G258" s="134" t="str">
        <f t="shared" si="45"/>
        <v/>
      </c>
      <c r="L258" s="187" t="str">
        <f t="shared" si="51"/>
        <v/>
      </c>
      <c r="M258" s="141" t="str">
        <f t="shared" si="52"/>
        <v/>
      </c>
      <c r="N258" s="148" t="str">
        <f t="shared" si="53"/>
        <v/>
      </c>
      <c r="O258" s="188" t="str">
        <f t="shared" si="54"/>
        <v/>
      </c>
      <c r="P258" s="188" t="str">
        <f t="shared" si="55"/>
        <v/>
      </c>
      <c r="Q258" s="188" t="str">
        <f t="shared" si="46"/>
        <v/>
      </c>
      <c r="R258" s="148" t="str">
        <f t="shared" si="47"/>
        <v/>
      </c>
    </row>
    <row r="259" spans="1:18" x14ac:dyDescent="0.35">
      <c r="A259" s="132" t="str">
        <f t="shared" si="48"/>
        <v/>
      </c>
      <c r="B259" s="133" t="str">
        <f t="shared" si="49"/>
        <v/>
      </c>
      <c r="C259" s="134" t="str">
        <f t="shared" si="50"/>
        <v/>
      </c>
      <c r="D259" s="135" t="str">
        <f t="shared" si="42"/>
        <v/>
      </c>
      <c r="E259" s="135" t="str">
        <f t="shared" si="43"/>
        <v/>
      </c>
      <c r="F259" s="135" t="str">
        <f t="shared" si="44"/>
        <v/>
      </c>
      <c r="G259" s="134" t="str">
        <f t="shared" si="45"/>
        <v/>
      </c>
      <c r="L259" s="187" t="str">
        <f t="shared" si="51"/>
        <v/>
      </c>
      <c r="M259" s="141" t="str">
        <f t="shared" si="52"/>
        <v/>
      </c>
      <c r="N259" s="148" t="str">
        <f t="shared" si="53"/>
        <v/>
      </c>
      <c r="O259" s="188" t="str">
        <f t="shared" si="54"/>
        <v/>
      </c>
      <c r="P259" s="188" t="str">
        <f t="shared" si="55"/>
        <v/>
      </c>
      <c r="Q259" s="188" t="str">
        <f t="shared" si="46"/>
        <v/>
      </c>
      <c r="R259" s="148" t="str">
        <f t="shared" si="47"/>
        <v/>
      </c>
    </row>
    <row r="260" spans="1:18" x14ac:dyDescent="0.35">
      <c r="A260" s="132" t="str">
        <f t="shared" si="48"/>
        <v/>
      </c>
      <c r="B260" s="133" t="str">
        <f t="shared" si="49"/>
        <v/>
      </c>
      <c r="C260" s="134" t="str">
        <f t="shared" si="50"/>
        <v/>
      </c>
      <c r="D260" s="135" t="str">
        <f t="shared" si="42"/>
        <v/>
      </c>
      <c r="E260" s="135" t="str">
        <f t="shared" si="43"/>
        <v/>
      </c>
      <c r="F260" s="135" t="str">
        <f t="shared" si="44"/>
        <v/>
      </c>
      <c r="G260" s="134" t="str">
        <f t="shared" si="45"/>
        <v/>
      </c>
      <c r="L260" s="187" t="str">
        <f t="shared" si="51"/>
        <v/>
      </c>
      <c r="M260" s="141" t="str">
        <f t="shared" si="52"/>
        <v/>
      </c>
      <c r="N260" s="148" t="str">
        <f t="shared" si="53"/>
        <v/>
      </c>
      <c r="O260" s="188" t="str">
        <f t="shared" si="54"/>
        <v/>
      </c>
      <c r="P260" s="188" t="str">
        <f t="shared" si="55"/>
        <v/>
      </c>
      <c r="Q260" s="188" t="str">
        <f t="shared" si="46"/>
        <v/>
      </c>
      <c r="R260" s="148" t="str">
        <f t="shared" si="47"/>
        <v/>
      </c>
    </row>
    <row r="261" spans="1:18" x14ac:dyDescent="0.35">
      <c r="A261" s="132" t="str">
        <f t="shared" si="48"/>
        <v/>
      </c>
      <c r="B261" s="133" t="str">
        <f t="shared" si="49"/>
        <v/>
      </c>
      <c r="C261" s="134" t="str">
        <f t="shared" si="50"/>
        <v/>
      </c>
      <c r="D261" s="135" t="str">
        <f t="shared" si="42"/>
        <v/>
      </c>
      <c r="E261" s="135" t="str">
        <f t="shared" si="43"/>
        <v/>
      </c>
      <c r="F261" s="135" t="str">
        <f t="shared" si="44"/>
        <v/>
      </c>
      <c r="G261" s="134" t="str">
        <f t="shared" si="45"/>
        <v/>
      </c>
      <c r="L261" s="187" t="str">
        <f t="shared" si="51"/>
        <v/>
      </c>
      <c r="M261" s="141" t="str">
        <f t="shared" si="52"/>
        <v/>
      </c>
      <c r="N261" s="148" t="str">
        <f t="shared" si="53"/>
        <v/>
      </c>
      <c r="O261" s="188" t="str">
        <f t="shared" si="54"/>
        <v/>
      </c>
      <c r="P261" s="188" t="str">
        <f t="shared" si="55"/>
        <v/>
      </c>
      <c r="Q261" s="188" t="str">
        <f t="shared" si="46"/>
        <v/>
      </c>
      <c r="R261" s="148" t="str">
        <f t="shared" si="47"/>
        <v/>
      </c>
    </row>
    <row r="262" spans="1:18" x14ac:dyDescent="0.35">
      <c r="A262" s="132" t="str">
        <f t="shared" si="48"/>
        <v/>
      </c>
      <c r="B262" s="133" t="str">
        <f t="shared" si="49"/>
        <v/>
      </c>
      <c r="C262" s="134" t="str">
        <f t="shared" si="50"/>
        <v/>
      </c>
      <c r="D262" s="135" t="str">
        <f t="shared" si="42"/>
        <v/>
      </c>
      <c r="E262" s="135" t="str">
        <f t="shared" si="43"/>
        <v/>
      </c>
      <c r="F262" s="135" t="str">
        <f t="shared" si="44"/>
        <v/>
      </c>
      <c r="G262" s="134" t="str">
        <f t="shared" si="45"/>
        <v/>
      </c>
      <c r="L262" s="187" t="str">
        <f t="shared" si="51"/>
        <v/>
      </c>
      <c r="M262" s="141" t="str">
        <f t="shared" si="52"/>
        <v/>
      </c>
      <c r="N262" s="148" t="str">
        <f t="shared" si="53"/>
        <v/>
      </c>
      <c r="O262" s="188" t="str">
        <f t="shared" si="54"/>
        <v/>
      </c>
      <c r="P262" s="188" t="str">
        <f t="shared" si="55"/>
        <v/>
      </c>
      <c r="Q262" s="188" t="str">
        <f t="shared" si="46"/>
        <v/>
      </c>
      <c r="R262" s="148" t="str">
        <f t="shared" si="47"/>
        <v/>
      </c>
    </row>
    <row r="263" spans="1:18" x14ac:dyDescent="0.35">
      <c r="A263" s="132" t="str">
        <f t="shared" si="48"/>
        <v/>
      </c>
      <c r="B263" s="133" t="str">
        <f t="shared" si="49"/>
        <v/>
      </c>
      <c r="C263" s="134" t="str">
        <f t="shared" si="50"/>
        <v/>
      </c>
      <c r="D263" s="135" t="str">
        <f t="shared" si="42"/>
        <v/>
      </c>
      <c r="E263" s="135" t="str">
        <f t="shared" si="43"/>
        <v/>
      </c>
      <c r="F263" s="135" t="str">
        <f t="shared" si="44"/>
        <v/>
      </c>
      <c r="G263" s="134" t="str">
        <f t="shared" si="45"/>
        <v/>
      </c>
      <c r="L263" s="187" t="str">
        <f t="shared" si="51"/>
        <v/>
      </c>
      <c r="M263" s="141" t="str">
        <f t="shared" si="52"/>
        <v/>
      </c>
      <c r="N263" s="148" t="str">
        <f t="shared" si="53"/>
        <v/>
      </c>
      <c r="O263" s="188" t="str">
        <f t="shared" si="54"/>
        <v/>
      </c>
      <c r="P263" s="188" t="str">
        <f t="shared" si="55"/>
        <v/>
      </c>
      <c r="Q263" s="188" t="str">
        <f t="shared" si="46"/>
        <v/>
      </c>
      <c r="R263" s="148" t="str">
        <f t="shared" si="47"/>
        <v/>
      </c>
    </row>
    <row r="264" spans="1:18" x14ac:dyDescent="0.35">
      <c r="A264" s="132" t="str">
        <f t="shared" si="48"/>
        <v/>
      </c>
      <c r="B264" s="133" t="str">
        <f t="shared" si="49"/>
        <v/>
      </c>
      <c r="C264" s="134" t="str">
        <f t="shared" si="50"/>
        <v/>
      </c>
      <c r="D264" s="135" t="str">
        <f t="shared" si="42"/>
        <v/>
      </c>
      <c r="E264" s="135" t="str">
        <f t="shared" si="43"/>
        <v/>
      </c>
      <c r="F264" s="135" t="str">
        <f t="shared" si="44"/>
        <v/>
      </c>
      <c r="G264" s="134" t="str">
        <f t="shared" si="45"/>
        <v/>
      </c>
      <c r="L264" s="187" t="str">
        <f t="shared" si="51"/>
        <v/>
      </c>
      <c r="M264" s="141" t="str">
        <f t="shared" si="52"/>
        <v/>
      </c>
      <c r="N264" s="148" t="str">
        <f t="shared" si="53"/>
        <v/>
      </c>
      <c r="O264" s="188" t="str">
        <f t="shared" si="54"/>
        <v/>
      </c>
      <c r="P264" s="188" t="str">
        <f t="shared" si="55"/>
        <v/>
      </c>
      <c r="Q264" s="188" t="str">
        <f t="shared" si="46"/>
        <v/>
      </c>
      <c r="R264" s="148" t="str">
        <f t="shared" si="47"/>
        <v/>
      </c>
    </row>
    <row r="265" spans="1:18" x14ac:dyDescent="0.35">
      <c r="A265" s="132" t="str">
        <f t="shared" si="48"/>
        <v/>
      </c>
      <c r="B265" s="133" t="str">
        <f t="shared" si="49"/>
        <v/>
      </c>
      <c r="C265" s="134" t="str">
        <f t="shared" si="50"/>
        <v/>
      </c>
      <c r="D265" s="135" t="str">
        <f t="shared" si="42"/>
        <v/>
      </c>
      <c r="E265" s="135" t="str">
        <f t="shared" si="43"/>
        <v/>
      </c>
      <c r="F265" s="135" t="str">
        <f t="shared" si="44"/>
        <v/>
      </c>
      <c r="G265" s="134" t="str">
        <f t="shared" si="45"/>
        <v/>
      </c>
      <c r="L265" s="187" t="str">
        <f t="shared" si="51"/>
        <v/>
      </c>
      <c r="M265" s="141" t="str">
        <f t="shared" si="52"/>
        <v/>
      </c>
      <c r="N265" s="148" t="str">
        <f t="shared" si="53"/>
        <v/>
      </c>
      <c r="O265" s="188" t="str">
        <f t="shared" si="54"/>
        <v/>
      </c>
      <c r="P265" s="188" t="str">
        <f t="shared" si="55"/>
        <v/>
      </c>
      <c r="Q265" s="188" t="str">
        <f t="shared" si="46"/>
        <v/>
      </c>
      <c r="R265" s="148" t="str">
        <f t="shared" si="47"/>
        <v/>
      </c>
    </row>
    <row r="266" spans="1:18" x14ac:dyDescent="0.35">
      <c r="A266" s="132" t="str">
        <f t="shared" si="48"/>
        <v/>
      </c>
      <c r="B266" s="133" t="str">
        <f t="shared" si="49"/>
        <v/>
      </c>
      <c r="C266" s="134" t="str">
        <f t="shared" si="50"/>
        <v/>
      </c>
      <c r="D266" s="135" t="str">
        <f t="shared" si="42"/>
        <v/>
      </c>
      <c r="E266" s="135" t="str">
        <f t="shared" si="43"/>
        <v/>
      </c>
      <c r="F266" s="135" t="str">
        <f t="shared" si="44"/>
        <v/>
      </c>
      <c r="G266" s="134" t="str">
        <f t="shared" si="45"/>
        <v/>
      </c>
      <c r="L266" s="187" t="str">
        <f t="shared" si="51"/>
        <v/>
      </c>
      <c r="M266" s="141" t="str">
        <f t="shared" si="52"/>
        <v/>
      </c>
      <c r="N266" s="148" t="str">
        <f t="shared" si="53"/>
        <v/>
      </c>
      <c r="O266" s="188" t="str">
        <f t="shared" si="54"/>
        <v/>
      </c>
      <c r="P266" s="188" t="str">
        <f t="shared" si="55"/>
        <v/>
      </c>
      <c r="Q266" s="188" t="str">
        <f t="shared" si="46"/>
        <v/>
      </c>
      <c r="R266" s="148" t="str">
        <f t="shared" si="47"/>
        <v/>
      </c>
    </row>
    <row r="267" spans="1:18" x14ac:dyDescent="0.35">
      <c r="A267" s="132" t="str">
        <f t="shared" si="48"/>
        <v/>
      </c>
      <c r="B267" s="133" t="str">
        <f t="shared" si="49"/>
        <v/>
      </c>
      <c r="C267" s="134" t="str">
        <f t="shared" si="50"/>
        <v/>
      </c>
      <c r="D267" s="135" t="str">
        <f t="shared" si="42"/>
        <v/>
      </c>
      <c r="E267" s="135" t="str">
        <f t="shared" si="43"/>
        <v/>
      </c>
      <c r="F267" s="135" t="str">
        <f t="shared" si="44"/>
        <v/>
      </c>
      <c r="G267" s="134" t="str">
        <f t="shared" si="45"/>
        <v/>
      </c>
      <c r="L267" s="187" t="str">
        <f t="shared" si="51"/>
        <v/>
      </c>
      <c r="M267" s="141" t="str">
        <f t="shared" si="52"/>
        <v/>
      </c>
      <c r="N267" s="148" t="str">
        <f t="shared" si="53"/>
        <v/>
      </c>
      <c r="O267" s="188" t="str">
        <f t="shared" si="54"/>
        <v/>
      </c>
      <c r="P267" s="188" t="str">
        <f t="shared" si="55"/>
        <v/>
      </c>
      <c r="Q267" s="188" t="str">
        <f t="shared" si="46"/>
        <v/>
      </c>
      <c r="R267" s="148" t="str">
        <f t="shared" si="47"/>
        <v/>
      </c>
    </row>
    <row r="268" spans="1:18" x14ac:dyDescent="0.35">
      <c r="A268" s="132" t="str">
        <f t="shared" si="48"/>
        <v/>
      </c>
      <c r="B268" s="133" t="str">
        <f t="shared" si="49"/>
        <v/>
      </c>
      <c r="C268" s="134" t="str">
        <f t="shared" si="50"/>
        <v/>
      </c>
      <c r="D268" s="135" t="str">
        <f t="shared" si="42"/>
        <v/>
      </c>
      <c r="E268" s="135" t="str">
        <f t="shared" si="43"/>
        <v/>
      </c>
      <c r="F268" s="135" t="str">
        <f t="shared" si="44"/>
        <v/>
      </c>
      <c r="G268" s="134" t="str">
        <f t="shared" si="45"/>
        <v/>
      </c>
      <c r="L268" s="187" t="str">
        <f t="shared" si="51"/>
        <v/>
      </c>
      <c r="M268" s="141" t="str">
        <f t="shared" si="52"/>
        <v/>
      </c>
      <c r="N268" s="148" t="str">
        <f t="shared" si="53"/>
        <v/>
      </c>
      <c r="O268" s="188" t="str">
        <f t="shared" si="54"/>
        <v/>
      </c>
      <c r="P268" s="188" t="str">
        <f t="shared" si="55"/>
        <v/>
      </c>
      <c r="Q268" s="188" t="str">
        <f t="shared" si="46"/>
        <v/>
      </c>
      <c r="R268" s="148" t="str">
        <f t="shared" si="47"/>
        <v/>
      </c>
    </row>
    <row r="269" spans="1:18" x14ac:dyDescent="0.35">
      <c r="A269" s="132" t="str">
        <f t="shared" si="48"/>
        <v/>
      </c>
      <c r="B269" s="133" t="str">
        <f t="shared" si="49"/>
        <v/>
      </c>
      <c r="C269" s="134" t="str">
        <f t="shared" si="50"/>
        <v/>
      </c>
      <c r="D269" s="135" t="str">
        <f t="shared" si="42"/>
        <v/>
      </c>
      <c r="E269" s="135" t="str">
        <f t="shared" si="43"/>
        <v/>
      </c>
      <c r="F269" s="135" t="str">
        <f t="shared" si="44"/>
        <v/>
      </c>
      <c r="G269" s="134" t="str">
        <f t="shared" si="45"/>
        <v/>
      </c>
      <c r="L269" s="187" t="str">
        <f t="shared" si="51"/>
        <v/>
      </c>
      <c r="M269" s="141" t="str">
        <f t="shared" si="52"/>
        <v/>
      </c>
      <c r="N269" s="148" t="str">
        <f t="shared" si="53"/>
        <v/>
      </c>
      <c r="O269" s="188" t="str">
        <f t="shared" si="54"/>
        <v/>
      </c>
      <c r="P269" s="188" t="str">
        <f t="shared" si="55"/>
        <v/>
      </c>
      <c r="Q269" s="188" t="str">
        <f t="shared" si="46"/>
        <v/>
      </c>
      <c r="R269" s="148" t="str">
        <f t="shared" si="47"/>
        <v/>
      </c>
    </row>
    <row r="270" spans="1:18" x14ac:dyDescent="0.35">
      <c r="A270" s="132" t="str">
        <f t="shared" si="48"/>
        <v/>
      </c>
      <c r="B270" s="133" t="str">
        <f t="shared" si="49"/>
        <v/>
      </c>
      <c r="C270" s="134" t="str">
        <f t="shared" si="50"/>
        <v/>
      </c>
      <c r="D270" s="135" t="str">
        <f t="shared" ref="D270:D333" si="56">IF(B270="","",IPMT($E$10/12,B270,$E$7,-$E$8,$E$9,0))</f>
        <v/>
      </c>
      <c r="E270" s="135" t="str">
        <f t="shared" ref="E270:E333" si="57">IF(B270="","",PPMT($E$10/12,B270,$E$7,-$E$8,$E$9,0))</f>
        <v/>
      </c>
      <c r="F270" s="135" t="str">
        <f t="shared" si="44"/>
        <v/>
      </c>
      <c r="G270" s="134" t="str">
        <f t="shared" si="45"/>
        <v/>
      </c>
      <c r="L270" s="187" t="str">
        <f t="shared" si="51"/>
        <v/>
      </c>
      <c r="M270" s="141" t="str">
        <f t="shared" si="52"/>
        <v/>
      </c>
      <c r="N270" s="148" t="str">
        <f t="shared" si="53"/>
        <v/>
      </c>
      <c r="O270" s="188" t="str">
        <f t="shared" si="54"/>
        <v/>
      </c>
      <c r="P270" s="188" t="str">
        <f t="shared" si="55"/>
        <v/>
      </c>
      <c r="Q270" s="188" t="str">
        <f t="shared" si="46"/>
        <v/>
      </c>
      <c r="R270" s="148" t="str">
        <f t="shared" si="47"/>
        <v/>
      </c>
    </row>
    <row r="271" spans="1:18" x14ac:dyDescent="0.35">
      <c r="A271" s="132" t="str">
        <f t="shared" si="48"/>
        <v/>
      </c>
      <c r="B271" s="133" t="str">
        <f t="shared" si="49"/>
        <v/>
      </c>
      <c r="C271" s="134" t="str">
        <f t="shared" si="50"/>
        <v/>
      </c>
      <c r="D271" s="135" t="str">
        <f t="shared" si="56"/>
        <v/>
      </c>
      <c r="E271" s="135" t="str">
        <f t="shared" si="57"/>
        <v/>
      </c>
      <c r="F271" s="135" t="str">
        <f t="shared" ref="F271:F334" si="58">IF(B271="","",SUM(D271:E271))</f>
        <v/>
      </c>
      <c r="G271" s="134" t="str">
        <f t="shared" ref="G271:G334" si="59">IF(B271="","",SUM(C271)-SUM(E271))</f>
        <v/>
      </c>
      <c r="L271" s="187" t="str">
        <f t="shared" si="51"/>
        <v/>
      </c>
      <c r="M271" s="141" t="str">
        <f t="shared" si="52"/>
        <v/>
      </c>
      <c r="N271" s="148" t="str">
        <f t="shared" si="53"/>
        <v/>
      </c>
      <c r="O271" s="188" t="str">
        <f t="shared" si="54"/>
        <v/>
      </c>
      <c r="P271" s="188" t="str">
        <f t="shared" si="55"/>
        <v/>
      </c>
      <c r="Q271" s="188" t="str">
        <f t="shared" ref="Q271:Q334" si="60">IF(M271="","",SUM(O271:P271))</f>
        <v/>
      </c>
      <c r="R271" s="148" t="str">
        <f t="shared" ref="R271:R334" si="61">IF(M271="","",SUM(N271)-SUM(P271))</f>
        <v/>
      </c>
    </row>
    <row r="272" spans="1:18" x14ac:dyDescent="0.35">
      <c r="A272" s="132" t="str">
        <f t="shared" ref="A272:A335" si="62">IF(B272="","",EDATE(A271,1))</f>
        <v/>
      </c>
      <c r="B272" s="133" t="str">
        <f t="shared" ref="B272:B335" si="63">IF(B271="","",IF(SUM(B271)+1&lt;=$E$7,SUM(B271)+1,""))</f>
        <v/>
      </c>
      <c r="C272" s="134" t="str">
        <f t="shared" ref="C272:C335" si="64">IF(B272="","",G271)</f>
        <v/>
      </c>
      <c r="D272" s="135" t="str">
        <f t="shared" si="56"/>
        <v/>
      </c>
      <c r="E272" s="135" t="str">
        <f t="shared" si="57"/>
        <v/>
      </c>
      <c r="F272" s="135" t="str">
        <f t="shared" si="58"/>
        <v/>
      </c>
      <c r="G272" s="134" t="str">
        <f t="shared" si="59"/>
        <v/>
      </c>
      <c r="L272" s="187" t="str">
        <f t="shared" ref="L272:L335" si="65">IF(M272="","",EDATE(L271,1))</f>
        <v/>
      </c>
      <c r="M272" s="141" t="str">
        <f t="shared" ref="M272:M335" si="66">IF(M271="","",IF(SUM(M271)+1&lt;=$P$7,SUM(M271)+1,""))</f>
        <v/>
      </c>
      <c r="N272" s="148" t="str">
        <f t="shared" ref="N272:N335" si="67">IF(M272="","",R271)</f>
        <v/>
      </c>
      <c r="O272" s="188" t="str">
        <f t="shared" ref="O272:O335" si="68">IF(M272="","",IPMT($P$10/12,M272,$P$7,-$P$8,$P$9,0))</f>
        <v/>
      </c>
      <c r="P272" s="188" t="str">
        <f t="shared" ref="P272:P335" si="69">IF(M272="","",PPMT($P$10/12,M272,$P$7,-$P$8,$P$9,0))</f>
        <v/>
      </c>
      <c r="Q272" s="188" t="str">
        <f t="shared" si="60"/>
        <v/>
      </c>
      <c r="R272" s="148" t="str">
        <f t="shared" si="61"/>
        <v/>
      </c>
    </row>
    <row r="273" spans="1:18" x14ac:dyDescent="0.35">
      <c r="A273" s="132" t="str">
        <f t="shared" si="62"/>
        <v/>
      </c>
      <c r="B273" s="133" t="str">
        <f t="shared" si="63"/>
        <v/>
      </c>
      <c r="C273" s="134" t="str">
        <f t="shared" si="64"/>
        <v/>
      </c>
      <c r="D273" s="135" t="str">
        <f t="shared" si="56"/>
        <v/>
      </c>
      <c r="E273" s="135" t="str">
        <f t="shared" si="57"/>
        <v/>
      </c>
      <c r="F273" s="135" t="str">
        <f t="shared" si="58"/>
        <v/>
      </c>
      <c r="G273" s="134" t="str">
        <f t="shared" si="59"/>
        <v/>
      </c>
      <c r="L273" s="187" t="str">
        <f t="shared" si="65"/>
        <v/>
      </c>
      <c r="M273" s="141" t="str">
        <f t="shared" si="66"/>
        <v/>
      </c>
      <c r="N273" s="148" t="str">
        <f t="shared" si="67"/>
        <v/>
      </c>
      <c r="O273" s="188" t="str">
        <f t="shared" si="68"/>
        <v/>
      </c>
      <c r="P273" s="188" t="str">
        <f t="shared" si="69"/>
        <v/>
      </c>
      <c r="Q273" s="188" t="str">
        <f t="shared" si="60"/>
        <v/>
      </c>
      <c r="R273" s="148" t="str">
        <f t="shared" si="61"/>
        <v/>
      </c>
    </row>
    <row r="274" spans="1:18" x14ac:dyDescent="0.35">
      <c r="A274" s="132" t="str">
        <f t="shared" si="62"/>
        <v/>
      </c>
      <c r="B274" s="133" t="str">
        <f t="shared" si="63"/>
        <v/>
      </c>
      <c r="C274" s="134" t="str">
        <f t="shared" si="64"/>
        <v/>
      </c>
      <c r="D274" s="135" t="str">
        <f t="shared" si="56"/>
        <v/>
      </c>
      <c r="E274" s="135" t="str">
        <f t="shared" si="57"/>
        <v/>
      </c>
      <c r="F274" s="135" t="str">
        <f t="shared" si="58"/>
        <v/>
      </c>
      <c r="G274" s="134" t="str">
        <f t="shared" si="59"/>
        <v/>
      </c>
      <c r="L274" s="187" t="str">
        <f t="shared" si="65"/>
        <v/>
      </c>
      <c r="M274" s="141" t="str">
        <f t="shared" si="66"/>
        <v/>
      </c>
      <c r="N274" s="148" t="str">
        <f t="shared" si="67"/>
        <v/>
      </c>
      <c r="O274" s="188" t="str">
        <f t="shared" si="68"/>
        <v/>
      </c>
      <c r="P274" s="188" t="str">
        <f t="shared" si="69"/>
        <v/>
      </c>
      <c r="Q274" s="188" t="str">
        <f t="shared" si="60"/>
        <v/>
      </c>
      <c r="R274" s="148" t="str">
        <f t="shared" si="61"/>
        <v/>
      </c>
    </row>
    <row r="275" spans="1:18" x14ac:dyDescent="0.35">
      <c r="A275" s="132" t="str">
        <f t="shared" si="62"/>
        <v/>
      </c>
      <c r="B275" s="133" t="str">
        <f t="shared" si="63"/>
        <v/>
      </c>
      <c r="C275" s="134" t="str">
        <f t="shared" si="64"/>
        <v/>
      </c>
      <c r="D275" s="135" t="str">
        <f t="shared" si="56"/>
        <v/>
      </c>
      <c r="E275" s="135" t="str">
        <f t="shared" si="57"/>
        <v/>
      </c>
      <c r="F275" s="135" t="str">
        <f t="shared" si="58"/>
        <v/>
      </c>
      <c r="G275" s="134" t="str">
        <f t="shared" si="59"/>
        <v/>
      </c>
      <c r="L275" s="187" t="str">
        <f t="shared" si="65"/>
        <v/>
      </c>
      <c r="M275" s="141" t="str">
        <f t="shared" si="66"/>
        <v/>
      </c>
      <c r="N275" s="148" t="str">
        <f t="shared" si="67"/>
        <v/>
      </c>
      <c r="O275" s="188" t="str">
        <f t="shared" si="68"/>
        <v/>
      </c>
      <c r="P275" s="188" t="str">
        <f t="shared" si="69"/>
        <v/>
      </c>
      <c r="Q275" s="188" t="str">
        <f t="shared" si="60"/>
        <v/>
      </c>
      <c r="R275" s="148" t="str">
        <f t="shared" si="61"/>
        <v/>
      </c>
    </row>
    <row r="276" spans="1:18" x14ac:dyDescent="0.35">
      <c r="A276" s="132" t="str">
        <f t="shared" si="62"/>
        <v/>
      </c>
      <c r="B276" s="133" t="str">
        <f t="shared" si="63"/>
        <v/>
      </c>
      <c r="C276" s="134" t="str">
        <f t="shared" si="64"/>
        <v/>
      </c>
      <c r="D276" s="135" t="str">
        <f t="shared" si="56"/>
        <v/>
      </c>
      <c r="E276" s="135" t="str">
        <f t="shared" si="57"/>
        <v/>
      </c>
      <c r="F276" s="135" t="str">
        <f t="shared" si="58"/>
        <v/>
      </c>
      <c r="G276" s="134" t="str">
        <f t="shared" si="59"/>
        <v/>
      </c>
      <c r="L276" s="187" t="str">
        <f t="shared" si="65"/>
        <v/>
      </c>
      <c r="M276" s="141" t="str">
        <f t="shared" si="66"/>
        <v/>
      </c>
      <c r="N276" s="148" t="str">
        <f t="shared" si="67"/>
        <v/>
      </c>
      <c r="O276" s="188" t="str">
        <f t="shared" si="68"/>
        <v/>
      </c>
      <c r="P276" s="188" t="str">
        <f t="shared" si="69"/>
        <v/>
      </c>
      <c r="Q276" s="188" t="str">
        <f t="shared" si="60"/>
        <v/>
      </c>
      <c r="R276" s="148" t="str">
        <f t="shared" si="61"/>
        <v/>
      </c>
    </row>
    <row r="277" spans="1:18" x14ac:dyDescent="0.35">
      <c r="A277" s="132" t="str">
        <f t="shared" si="62"/>
        <v/>
      </c>
      <c r="B277" s="133" t="str">
        <f t="shared" si="63"/>
        <v/>
      </c>
      <c r="C277" s="134" t="str">
        <f t="shared" si="64"/>
        <v/>
      </c>
      <c r="D277" s="135" t="str">
        <f t="shared" si="56"/>
        <v/>
      </c>
      <c r="E277" s="135" t="str">
        <f t="shared" si="57"/>
        <v/>
      </c>
      <c r="F277" s="135" t="str">
        <f t="shared" si="58"/>
        <v/>
      </c>
      <c r="G277" s="134" t="str">
        <f t="shared" si="59"/>
        <v/>
      </c>
      <c r="L277" s="187" t="str">
        <f t="shared" si="65"/>
        <v/>
      </c>
      <c r="M277" s="141" t="str">
        <f t="shared" si="66"/>
        <v/>
      </c>
      <c r="N277" s="148" t="str">
        <f t="shared" si="67"/>
        <v/>
      </c>
      <c r="O277" s="188" t="str">
        <f t="shared" si="68"/>
        <v/>
      </c>
      <c r="P277" s="188" t="str">
        <f t="shared" si="69"/>
        <v/>
      </c>
      <c r="Q277" s="188" t="str">
        <f t="shared" si="60"/>
        <v/>
      </c>
      <c r="R277" s="148" t="str">
        <f t="shared" si="61"/>
        <v/>
      </c>
    </row>
    <row r="278" spans="1:18" x14ac:dyDescent="0.35">
      <c r="A278" s="132" t="str">
        <f t="shared" si="62"/>
        <v/>
      </c>
      <c r="B278" s="133" t="str">
        <f t="shared" si="63"/>
        <v/>
      </c>
      <c r="C278" s="134" t="str">
        <f t="shared" si="64"/>
        <v/>
      </c>
      <c r="D278" s="135" t="str">
        <f t="shared" si="56"/>
        <v/>
      </c>
      <c r="E278" s="135" t="str">
        <f t="shared" si="57"/>
        <v/>
      </c>
      <c r="F278" s="135" t="str">
        <f t="shared" si="58"/>
        <v/>
      </c>
      <c r="G278" s="134" t="str">
        <f t="shared" si="59"/>
        <v/>
      </c>
      <c r="L278" s="187" t="str">
        <f t="shared" si="65"/>
        <v/>
      </c>
      <c r="M278" s="141" t="str">
        <f t="shared" si="66"/>
        <v/>
      </c>
      <c r="N278" s="148" t="str">
        <f t="shared" si="67"/>
        <v/>
      </c>
      <c r="O278" s="188" t="str">
        <f t="shared" si="68"/>
        <v/>
      </c>
      <c r="P278" s="188" t="str">
        <f t="shared" si="69"/>
        <v/>
      </c>
      <c r="Q278" s="188" t="str">
        <f t="shared" si="60"/>
        <v/>
      </c>
      <c r="R278" s="148" t="str">
        <f t="shared" si="61"/>
        <v/>
      </c>
    </row>
    <row r="279" spans="1:18" x14ac:dyDescent="0.35">
      <c r="A279" s="132" t="str">
        <f t="shared" si="62"/>
        <v/>
      </c>
      <c r="B279" s="133" t="str">
        <f t="shared" si="63"/>
        <v/>
      </c>
      <c r="C279" s="134" t="str">
        <f t="shared" si="64"/>
        <v/>
      </c>
      <c r="D279" s="135" t="str">
        <f t="shared" si="56"/>
        <v/>
      </c>
      <c r="E279" s="135" t="str">
        <f t="shared" si="57"/>
        <v/>
      </c>
      <c r="F279" s="135" t="str">
        <f t="shared" si="58"/>
        <v/>
      </c>
      <c r="G279" s="134" t="str">
        <f t="shared" si="59"/>
        <v/>
      </c>
      <c r="L279" s="187" t="str">
        <f t="shared" si="65"/>
        <v/>
      </c>
      <c r="M279" s="141" t="str">
        <f t="shared" si="66"/>
        <v/>
      </c>
      <c r="N279" s="148" t="str">
        <f t="shared" si="67"/>
        <v/>
      </c>
      <c r="O279" s="188" t="str">
        <f t="shared" si="68"/>
        <v/>
      </c>
      <c r="P279" s="188" t="str">
        <f t="shared" si="69"/>
        <v/>
      </c>
      <c r="Q279" s="188" t="str">
        <f t="shared" si="60"/>
        <v/>
      </c>
      <c r="R279" s="148" t="str">
        <f t="shared" si="61"/>
        <v/>
      </c>
    </row>
    <row r="280" spans="1:18" x14ac:dyDescent="0.35">
      <c r="A280" s="132" t="str">
        <f t="shared" si="62"/>
        <v/>
      </c>
      <c r="B280" s="133" t="str">
        <f t="shared" si="63"/>
        <v/>
      </c>
      <c r="C280" s="134" t="str">
        <f t="shared" si="64"/>
        <v/>
      </c>
      <c r="D280" s="135" t="str">
        <f t="shared" si="56"/>
        <v/>
      </c>
      <c r="E280" s="135" t="str">
        <f t="shared" si="57"/>
        <v/>
      </c>
      <c r="F280" s="135" t="str">
        <f t="shared" si="58"/>
        <v/>
      </c>
      <c r="G280" s="134" t="str">
        <f t="shared" si="59"/>
        <v/>
      </c>
      <c r="L280" s="187" t="str">
        <f t="shared" si="65"/>
        <v/>
      </c>
      <c r="M280" s="141" t="str">
        <f t="shared" si="66"/>
        <v/>
      </c>
      <c r="N280" s="148" t="str">
        <f t="shared" si="67"/>
        <v/>
      </c>
      <c r="O280" s="188" t="str">
        <f t="shared" si="68"/>
        <v/>
      </c>
      <c r="P280" s="188" t="str">
        <f t="shared" si="69"/>
        <v/>
      </c>
      <c r="Q280" s="188" t="str">
        <f t="shared" si="60"/>
        <v/>
      </c>
      <c r="R280" s="148" t="str">
        <f t="shared" si="61"/>
        <v/>
      </c>
    </row>
    <row r="281" spans="1:18" x14ac:dyDescent="0.35">
      <c r="A281" s="132" t="str">
        <f t="shared" si="62"/>
        <v/>
      </c>
      <c r="B281" s="133" t="str">
        <f t="shared" si="63"/>
        <v/>
      </c>
      <c r="C281" s="134" t="str">
        <f t="shared" si="64"/>
        <v/>
      </c>
      <c r="D281" s="135" t="str">
        <f t="shared" si="56"/>
        <v/>
      </c>
      <c r="E281" s="135" t="str">
        <f t="shared" si="57"/>
        <v/>
      </c>
      <c r="F281" s="135" t="str">
        <f t="shared" si="58"/>
        <v/>
      </c>
      <c r="G281" s="134" t="str">
        <f t="shared" si="59"/>
        <v/>
      </c>
      <c r="L281" s="187" t="str">
        <f t="shared" si="65"/>
        <v/>
      </c>
      <c r="M281" s="141" t="str">
        <f t="shared" si="66"/>
        <v/>
      </c>
      <c r="N281" s="148" t="str">
        <f t="shared" si="67"/>
        <v/>
      </c>
      <c r="O281" s="188" t="str">
        <f t="shared" si="68"/>
        <v/>
      </c>
      <c r="P281" s="188" t="str">
        <f t="shared" si="69"/>
        <v/>
      </c>
      <c r="Q281" s="188" t="str">
        <f t="shared" si="60"/>
        <v/>
      </c>
      <c r="R281" s="148" t="str">
        <f t="shared" si="61"/>
        <v/>
      </c>
    </row>
    <row r="282" spans="1:18" x14ac:dyDescent="0.35">
      <c r="A282" s="132" t="str">
        <f t="shared" si="62"/>
        <v/>
      </c>
      <c r="B282" s="133" t="str">
        <f t="shared" si="63"/>
        <v/>
      </c>
      <c r="C282" s="134" t="str">
        <f t="shared" si="64"/>
        <v/>
      </c>
      <c r="D282" s="135" t="str">
        <f t="shared" si="56"/>
        <v/>
      </c>
      <c r="E282" s="135" t="str">
        <f t="shared" si="57"/>
        <v/>
      </c>
      <c r="F282" s="135" t="str">
        <f t="shared" si="58"/>
        <v/>
      </c>
      <c r="G282" s="134" t="str">
        <f t="shared" si="59"/>
        <v/>
      </c>
      <c r="L282" s="187" t="str">
        <f t="shared" si="65"/>
        <v/>
      </c>
      <c r="M282" s="141" t="str">
        <f t="shared" si="66"/>
        <v/>
      </c>
      <c r="N282" s="148" t="str">
        <f t="shared" si="67"/>
        <v/>
      </c>
      <c r="O282" s="188" t="str">
        <f t="shared" si="68"/>
        <v/>
      </c>
      <c r="P282" s="188" t="str">
        <f t="shared" si="69"/>
        <v/>
      </c>
      <c r="Q282" s="188" t="str">
        <f t="shared" si="60"/>
        <v/>
      </c>
      <c r="R282" s="148" t="str">
        <f t="shared" si="61"/>
        <v/>
      </c>
    </row>
    <row r="283" spans="1:18" x14ac:dyDescent="0.35">
      <c r="A283" s="132" t="str">
        <f t="shared" si="62"/>
        <v/>
      </c>
      <c r="B283" s="133" t="str">
        <f t="shared" si="63"/>
        <v/>
      </c>
      <c r="C283" s="134" t="str">
        <f t="shared" si="64"/>
        <v/>
      </c>
      <c r="D283" s="135" t="str">
        <f t="shared" si="56"/>
        <v/>
      </c>
      <c r="E283" s="135" t="str">
        <f t="shared" si="57"/>
        <v/>
      </c>
      <c r="F283" s="135" t="str">
        <f t="shared" si="58"/>
        <v/>
      </c>
      <c r="G283" s="134" t="str">
        <f t="shared" si="59"/>
        <v/>
      </c>
      <c r="L283" s="187" t="str">
        <f t="shared" si="65"/>
        <v/>
      </c>
      <c r="M283" s="141" t="str">
        <f t="shared" si="66"/>
        <v/>
      </c>
      <c r="N283" s="148" t="str">
        <f t="shared" si="67"/>
        <v/>
      </c>
      <c r="O283" s="188" t="str">
        <f t="shared" si="68"/>
        <v/>
      </c>
      <c r="P283" s="188" t="str">
        <f t="shared" si="69"/>
        <v/>
      </c>
      <c r="Q283" s="188" t="str">
        <f t="shared" si="60"/>
        <v/>
      </c>
      <c r="R283" s="148" t="str">
        <f t="shared" si="61"/>
        <v/>
      </c>
    </row>
    <row r="284" spans="1:18" x14ac:dyDescent="0.35">
      <c r="A284" s="132" t="str">
        <f t="shared" si="62"/>
        <v/>
      </c>
      <c r="B284" s="133" t="str">
        <f t="shared" si="63"/>
        <v/>
      </c>
      <c r="C284" s="134" t="str">
        <f t="shared" si="64"/>
        <v/>
      </c>
      <c r="D284" s="135" t="str">
        <f t="shared" si="56"/>
        <v/>
      </c>
      <c r="E284" s="135" t="str">
        <f t="shared" si="57"/>
        <v/>
      </c>
      <c r="F284" s="135" t="str">
        <f t="shared" si="58"/>
        <v/>
      </c>
      <c r="G284" s="134" t="str">
        <f t="shared" si="59"/>
        <v/>
      </c>
      <c r="L284" s="187" t="str">
        <f t="shared" si="65"/>
        <v/>
      </c>
      <c r="M284" s="141" t="str">
        <f t="shared" si="66"/>
        <v/>
      </c>
      <c r="N284" s="148" t="str">
        <f t="shared" si="67"/>
        <v/>
      </c>
      <c r="O284" s="188" t="str">
        <f t="shared" si="68"/>
        <v/>
      </c>
      <c r="P284" s="188" t="str">
        <f t="shared" si="69"/>
        <v/>
      </c>
      <c r="Q284" s="188" t="str">
        <f t="shared" si="60"/>
        <v/>
      </c>
      <c r="R284" s="148" t="str">
        <f t="shared" si="61"/>
        <v/>
      </c>
    </row>
    <row r="285" spans="1:18" x14ac:dyDescent="0.35">
      <c r="A285" s="132" t="str">
        <f t="shared" si="62"/>
        <v/>
      </c>
      <c r="B285" s="133" t="str">
        <f t="shared" si="63"/>
        <v/>
      </c>
      <c r="C285" s="134" t="str">
        <f t="shared" si="64"/>
        <v/>
      </c>
      <c r="D285" s="135" t="str">
        <f t="shared" si="56"/>
        <v/>
      </c>
      <c r="E285" s="135" t="str">
        <f t="shared" si="57"/>
        <v/>
      </c>
      <c r="F285" s="135" t="str">
        <f t="shared" si="58"/>
        <v/>
      </c>
      <c r="G285" s="134" t="str">
        <f t="shared" si="59"/>
        <v/>
      </c>
      <c r="L285" s="187" t="str">
        <f t="shared" si="65"/>
        <v/>
      </c>
      <c r="M285" s="141" t="str">
        <f t="shared" si="66"/>
        <v/>
      </c>
      <c r="N285" s="148" t="str">
        <f t="shared" si="67"/>
        <v/>
      </c>
      <c r="O285" s="188" t="str">
        <f t="shared" si="68"/>
        <v/>
      </c>
      <c r="P285" s="188" t="str">
        <f t="shared" si="69"/>
        <v/>
      </c>
      <c r="Q285" s="188" t="str">
        <f t="shared" si="60"/>
        <v/>
      </c>
      <c r="R285" s="148" t="str">
        <f t="shared" si="61"/>
        <v/>
      </c>
    </row>
    <row r="286" spans="1:18" x14ac:dyDescent="0.35">
      <c r="A286" s="132" t="str">
        <f t="shared" si="62"/>
        <v/>
      </c>
      <c r="B286" s="133" t="str">
        <f t="shared" si="63"/>
        <v/>
      </c>
      <c r="C286" s="134" t="str">
        <f t="shared" si="64"/>
        <v/>
      </c>
      <c r="D286" s="135" t="str">
        <f t="shared" si="56"/>
        <v/>
      </c>
      <c r="E286" s="135" t="str">
        <f t="shared" si="57"/>
        <v/>
      </c>
      <c r="F286" s="135" t="str">
        <f t="shared" si="58"/>
        <v/>
      </c>
      <c r="G286" s="134" t="str">
        <f t="shared" si="59"/>
        <v/>
      </c>
      <c r="L286" s="187" t="str">
        <f t="shared" si="65"/>
        <v/>
      </c>
      <c r="M286" s="141" t="str">
        <f t="shared" si="66"/>
        <v/>
      </c>
      <c r="N286" s="148" t="str">
        <f t="shared" si="67"/>
        <v/>
      </c>
      <c r="O286" s="188" t="str">
        <f t="shared" si="68"/>
        <v/>
      </c>
      <c r="P286" s="188" t="str">
        <f t="shared" si="69"/>
        <v/>
      </c>
      <c r="Q286" s="188" t="str">
        <f t="shared" si="60"/>
        <v/>
      </c>
      <c r="R286" s="148" t="str">
        <f t="shared" si="61"/>
        <v/>
      </c>
    </row>
    <row r="287" spans="1:18" x14ac:dyDescent="0.35">
      <c r="A287" s="132" t="str">
        <f t="shared" si="62"/>
        <v/>
      </c>
      <c r="B287" s="133" t="str">
        <f t="shared" si="63"/>
        <v/>
      </c>
      <c r="C287" s="134" t="str">
        <f t="shared" si="64"/>
        <v/>
      </c>
      <c r="D287" s="135" t="str">
        <f t="shared" si="56"/>
        <v/>
      </c>
      <c r="E287" s="135" t="str">
        <f t="shared" si="57"/>
        <v/>
      </c>
      <c r="F287" s="135" t="str">
        <f t="shared" si="58"/>
        <v/>
      </c>
      <c r="G287" s="134" t="str">
        <f t="shared" si="59"/>
        <v/>
      </c>
      <c r="L287" s="187" t="str">
        <f t="shared" si="65"/>
        <v/>
      </c>
      <c r="M287" s="141" t="str">
        <f t="shared" si="66"/>
        <v/>
      </c>
      <c r="N287" s="148" t="str">
        <f t="shared" si="67"/>
        <v/>
      </c>
      <c r="O287" s="188" t="str">
        <f t="shared" si="68"/>
        <v/>
      </c>
      <c r="P287" s="188" t="str">
        <f t="shared" si="69"/>
        <v/>
      </c>
      <c r="Q287" s="188" t="str">
        <f t="shared" si="60"/>
        <v/>
      </c>
      <c r="R287" s="148" t="str">
        <f t="shared" si="61"/>
        <v/>
      </c>
    </row>
    <row r="288" spans="1:18" x14ac:dyDescent="0.35">
      <c r="A288" s="132" t="str">
        <f t="shared" si="62"/>
        <v/>
      </c>
      <c r="B288" s="133" t="str">
        <f t="shared" si="63"/>
        <v/>
      </c>
      <c r="C288" s="134" t="str">
        <f t="shared" si="64"/>
        <v/>
      </c>
      <c r="D288" s="135" t="str">
        <f t="shared" si="56"/>
        <v/>
      </c>
      <c r="E288" s="135" t="str">
        <f t="shared" si="57"/>
        <v/>
      </c>
      <c r="F288" s="135" t="str">
        <f t="shared" si="58"/>
        <v/>
      </c>
      <c r="G288" s="134" t="str">
        <f t="shared" si="59"/>
        <v/>
      </c>
      <c r="L288" s="187" t="str">
        <f t="shared" si="65"/>
        <v/>
      </c>
      <c r="M288" s="141" t="str">
        <f t="shared" si="66"/>
        <v/>
      </c>
      <c r="N288" s="148" t="str">
        <f t="shared" si="67"/>
        <v/>
      </c>
      <c r="O288" s="188" t="str">
        <f t="shared" si="68"/>
        <v/>
      </c>
      <c r="P288" s="188" t="str">
        <f t="shared" si="69"/>
        <v/>
      </c>
      <c r="Q288" s="188" t="str">
        <f t="shared" si="60"/>
        <v/>
      </c>
      <c r="R288" s="148" t="str">
        <f t="shared" si="61"/>
        <v/>
      </c>
    </row>
    <row r="289" spans="1:18" x14ac:dyDescent="0.35">
      <c r="A289" s="132" t="str">
        <f t="shared" si="62"/>
        <v/>
      </c>
      <c r="B289" s="133" t="str">
        <f t="shared" si="63"/>
        <v/>
      </c>
      <c r="C289" s="134" t="str">
        <f t="shared" si="64"/>
        <v/>
      </c>
      <c r="D289" s="135" t="str">
        <f t="shared" si="56"/>
        <v/>
      </c>
      <c r="E289" s="135" t="str">
        <f t="shared" si="57"/>
        <v/>
      </c>
      <c r="F289" s="135" t="str">
        <f t="shared" si="58"/>
        <v/>
      </c>
      <c r="G289" s="134" t="str">
        <f t="shared" si="59"/>
        <v/>
      </c>
      <c r="L289" s="187" t="str">
        <f t="shared" si="65"/>
        <v/>
      </c>
      <c r="M289" s="141" t="str">
        <f t="shared" si="66"/>
        <v/>
      </c>
      <c r="N289" s="148" t="str">
        <f t="shared" si="67"/>
        <v/>
      </c>
      <c r="O289" s="188" t="str">
        <f t="shared" si="68"/>
        <v/>
      </c>
      <c r="P289" s="188" t="str">
        <f t="shared" si="69"/>
        <v/>
      </c>
      <c r="Q289" s="188" t="str">
        <f t="shared" si="60"/>
        <v/>
      </c>
      <c r="R289" s="148" t="str">
        <f t="shared" si="61"/>
        <v/>
      </c>
    </row>
    <row r="290" spans="1:18" x14ac:dyDescent="0.35">
      <c r="A290" s="132" t="str">
        <f t="shared" si="62"/>
        <v/>
      </c>
      <c r="B290" s="133" t="str">
        <f t="shared" si="63"/>
        <v/>
      </c>
      <c r="C290" s="134" t="str">
        <f t="shared" si="64"/>
        <v/>
      </c>
      <c r="D290" s="135" t="str">
        <f t="shared" si="56"/>
        <v/>
      </c>
      <c r="E290" s="135" t="str">
        <f t="shared" si="57"/>
        <v/>
      </c>
      <c r="F290" s="135" t="str">
        <f t="shared" si="58"/>
        <v/>
      </c>
      <c r="G290" s="134" t="str">
        <f t="shared" si="59"/>
        <v/>
      </c>
      <c r="L290" s="187" t="str">
        <f t="shared" si="65"/>
        <v/>
      </c>
      <c r="M290" s="141" t="str">
        <f t="shared" si="66"/>
        <v/>
      </c>
      <c r="N290" s="148" t="str">
        <f t="shared" si="67"/>
        <v/>
      </c>
      <c r="O290" s="188" t="str">
        <f t="shared" si="68"/>
        <v/>
      </c>
      <c r="P290" s="188" t="str">
        <f t="shared" si="69"/>
        <v/>
      </c>
      <c r="Q290" s="188" t="str">
        <f t="shared" si="60"/>
        <v/>
      </c>
      <c r="R290" s="148" t="str">
        <f t="shared" si="61"/>
        <v/>
      </c>
    </row>
    <row r="291" spans="1:18" x14ac:dyDescent="0.35">
      <c r="A291" s="132" t="str">
        <f t="shared" si="62"/>
        <v/>
      </c>
      <c r="B291" s="133" t="str">
        <f t="shared" si="63"/>
        <v/>
      </c>
      <c r="C291" s="134" t="str">
        <f t="shared" si="64"/>
        <v/>
      </c>
      <c r="D291" s="135" t="str">
        <f t="shared" si="56"/>
        <v/>
      </c>
      <c r="E291" s="135" t="str">
        <f t="shared" si="57"/>
        <v/>
      </c>
      <c r="F291" s="135" t="str">
        <f t="shared" si="58"/>
        <v/>
      </c>
      <c r="G291" s="134" t="str">
        <f t="shared" si="59"/>
        <v/>
      </c>
      <c r="L291" s="187" t="str">
        <f t="shared" si="65"/>
        <v/>
      </c>
      <c r="M291" s="141" t="str">
        <f t="shared" si="66"/>
        <v/>
      </c>
      <c r="N291" s="148" t="str">
        <f t="shared" si="67"/>
        <v/>
      </c>
      <c r="O291" s="188" t="str">
        <f t="shared" si="68"/>
        <v/>
      </c>
      <c r="P291" s="188" t="str">
        <f t="shared" si="69"/>
        <v/>
      </c>
      <c r="Q291" s="188" t="str">
        <f t="shared" si="60"/>
        <v/>
      </c>
      <c r="R291" s="148" t="str">
        <f t="shared" si="61"/>
        <v/>
      </c>
    </row>
    <row r="292" spans="1:18" x14ac:dyDescent="0.35">
      <c r="A292" s="132" t="str">
        <f t="shared" si="62"/>
        <v/>
      </c>
      <c r="B292" s="133" t="str">
        <f t="shared" si="63"/>
        <v/>
      </c>
      <c r="C292" s="134" t="str">
        <f t="shared" si="64"/>
        <v/>
      </c>
      <c r="D292" s="135" t="str">
        <f t="shared" si="56"/>
        <v/>
      </c>
      <c r="E292" s="135" t="str">
        <f t="shared" si="57"/>
        <v/>
      </c>
      <c r="F292" s="135" t="str">
        <f t="shared" si="58"/>
        <v/>
      </c>
      <c r="G292" s="134" t="str">
        <f t="shared" si="59"/>
        <v/>
      </c>
      <c r="L292" s="187" t="str">
        <f t="shared" si="65"/>
        <v/>
      </c>
      <c r="M292" s="141" t="str">
        <f t="shared" si="66"/>
        <v/>
      </c>
      <c r="N292" s="148" t="str">
        <f t="shared" si="67"/>
        <v/>
      </c>
      <c r="O292" s="188" t="str">
        <f t="shared" si="68"/>
        <v/>
      </c>
      <c r="P292" s="188" t="str">
        <f t="shared" si="69"/>
        <v/>
      </c>
      <c r="Q292" s="188" t="str">
        <f t="shared" si="60"/>
        <v/>
      </c>
      <c r="R292" s="148" t="str">
        <f t="shared" si="61"/>
        <v/>
      </c>
    </row>
    <row r="293" spans="1:18" x14ac:dyDescent="0.35">
      <c r="A293" s="132" t="str">
        <f t="shared" si="62"/>
        <v/>
      </c>
      <c r="B293" s="133" t="str">
        <f t="shared" si="63"/>
        <v/>
      </c>
      <c r="C293" s="134" t="str">
        <f t="shared" si="64"/>
        <v/>
      </c>
      <c r="D293" s="135" t="str">
        <f t="shared" si="56"/>
        <v/>
      </c>
      <c r="E293" s="135" t="str">
        <f t="shared" si="57"/>
        <v/>
      </c>
      <c r="F293" s="135" t="str">
        <f t="shared" si="58"/>
        <v/>
      </c>
      <c r="G293" s="134" t="str">
        <f t="shared" si="59"/>
        <v/>
      </c>
      <c r="L293" s="187" t="str">
        <f t="shared" si="65"/>
        <v/>
      </c>
      <c r="M293" s="141" t="str">
        <f t="shared" si="66"/>
        <v/>
      </c>
      <c r="N293" s="148" t="str">
        <f t="shared" si="67"/>
        <v/>
      </c>
      <c r="O293" s="188" t="str">
        <f t="shared" si="68"/>
        <v/>
      </c>
      <c r="P293" s="188" t="str">
        <f t="shared" si="69"/>
        <v/>
      </c>
      <c r="Q293" s="188" t="str">
        <f t="shared" si="60"/>
        <v/>
      </c>
      <c r="R293" s="148" t="str">
        <f t="shared" si="61"/>
        <v/>
      </c>
    </row>
    <row r="294" spans="1:18" x14ac:dyDescent="0.35">
      <c r="A294" s="132" t="str">
        <f t="shared" si="62"/>
        <v/>
      </c>
      <c r="B294" s="133" t="str">
        <f t="shared" si="63"/>
        <v/>
      </c>
      <c r="C294" s="134" t="str">
        <f t="shared" si="64"/>
        <v/>
      </c>
      <c r="D294" s="135" t="str">
        <f t="shared" si="56"/>
        <v/>
      </c>
      <c r="E294" s="135" t="str">
        <f t="shared" si="57"/>
        <v/>
      </c>
      <c r="F294" s="135" t="str">
        <f t="shared" si="58"/>
        <v/>
      </c>
      <c r="G294" s="134" t="str">
        <f t="shared" si="59"/>
        <v/>
      </c>
      <c r="L294" s="187" t="str">
        <f t="shared" si="65"/>
        <v/>
      </c>
      <c r="M294" s="141" t="str">
        <f t="shared" si="66"/>
        <v/>
      </c>
      <c r="N294" s="148" t="str">
        <f t="shared" si="67"/>
        <v/>
      </c>
      <c r="O294" s="188" t="str">
        <f t="shared" si="68"/>
        <v/>
      </c>
      <c r="P294" s="188" t="str">
        <f t="shared" si="69"/>
        <v/>
      </c>
      <c r="Q294" s="188" t="str">
        <f t="shared" si="60"/>
        <v/>
      </c>
      <c r="R294" s="148" t="str">
        <f t="shared" si="61"/>
        <v/>
      </c>
    </row>
    <row r="295" spans="1:18" x14ac:dyDescent="0.35">
      <c r="A295" s="132" t="str">
        <f t="shared" si="62"/>
        <v/>
      </c>
      <c r="B295" s="133" t="str">
        <f t="shared" si="63"/>
        <v/>
      </c>
      <c r="C295" s="134" t="str">
        <f t="shared" si="64"/>
        <v/>
      </c>
      <c r="D295" s="135" t="str">
        <f t="shared" si="56"/>
        <v/>
      </c>
      <c r="E295" s="135" t="str">
        <f t="shared" si="57"/>
        <v/>
      </c>
      <c r="F295" s="135" t="str">
        <f t="shared" si="58"/>
        <v/>
      </c>
      <c r="G295" s="134" t="str">
        <f t="shared" si="59"/>
        <v/>
      </c>
      <c r="L295" s="187" t="str">
        <f t="shared" si="65"/>
        <v/>
      </c>
      <c r="M295" s="141" t="str">
        <f t="shared" si="66"/>
        <v/>
      </c>
      <c r="N295" s="148" t="str">
        <f t="shared" si="67"/>
        <v/>
      </c>
      <c r="O295" s="188" t="str">
        <f t="shared" si="68"/>
        <v/>
      </c>
      <c r="P295" s="188" t="str">
        <f t="shared" si="69"/>
        <v/>
      </c>
      <c r="Q295" s="188" t="str">
        <f t="shared" si="60"/>
        <v/>
      </c>
      <c r="R295" s="148" t="str">
        <f t="shared" si="61"/>
        <v/>
      </c>
    </row>
    <row r="296" spans="1:18" x14ac:dyDescent="0.35">
      <c r="A296" s="132" t="str">
        <f t="shared" si="62"/>
        <v/>
      </c>
      <c r="B296" s="133" t="str">
        <f t="shared" si="63"/>
        <v/>
      </c>
      <c r="C296" s="134" t="str">
        <f t="shared" si="64"/>
        <v/>
      </c>
      <c r="D296" s="135" t="str">
        <f t="shared" si="56"/>
        <v/>
      </c>
      <c r="E296" s="135" t="str">
        <f t="shared" si="57"/>
        <v/>
      </c>
      <c r="F296" s="135" t="str">
        <f t="shared" si="58"/>
        <v/>
      </c>
      <c r="G296" s="134" t="str">
        <f t="shared" si="59"/>
        <v/>
      </c>
      <c r="L296" s="187" t="str">
        <f t="shared" si="65"/>
        <v/>
      </c>
      <c r="M296" s="141" t="str">
        <f t="shared" si="66"/>
        <v/>
      </c>
      <c r="N296" s="148" t="str">
        <f t="shared" si="67"/>
        <v/>
      </c>
      <c r="O296" s="188" t="str">
        <f t="shared" si="68"/>
        <v/>
      </c>
      <c r="P296" s="188" t="str">
        <f t="shared" si="69"/>
        <v/>
      </c>
      <c r="Q296" s="188" t="str">
        <f t="shared" si="60"/>
        <v/>
      </c>
      <c r="R296" s="148" t="str">
        <f t="shared" si="61"/>
        <v/>
      </c>
    </row>
    <row r="297" spans="1:18" x14ac:dyDescent="0.35">
      <c r="A297" s="132" t="str">
        <f t="shared" si="62"/>
        <v/>
      </c>
      <c r="B297" s="133" t="str">
        <f t="shared" si="63"/>
        <v/>
      </c>
      <c r="C297" s="134" t="str">
        <f t="shared" si="64"/>
        <v/>
      </c>
      <c r="D297" s="135" t="str">
        <f t="shared" si="56"/>
        <v/>
      </c>
      <c r="E297" s="135" t="str">
        <f t="shared" si="57"/>
        <v/>
      </c>
      <c r="F297" s="135" t="str">
        <f t="shared" si="58"/>
        <v/>
      </c>
      <c r="G297" s="134" t="str">
        <f t="shared" si="59"/>
        <v/>
      </c>
      <c r="L297" s="187" t="str">
        <f t="shared" si="65"/>
        <v/>
      </c>
      <c r="M297" s="141" t="str">
        <f t="shared" si="66"/>
        <v/>
      </c>
      <c r="N297" s="148" t="str">
        <f t="shared" si="67"/>
        <v/>
      </c>
      <c r="O297" s="188" t="str">
        <f t="shared" si="68"/>
        <v/>
      </c>
      <c r="P297" s="188" t="str">
        <f t="shared" si="69"/>
        <v/>
      </c>
      <c r="Q297" s="188" t="str">
        <f t="shared" si="60"/>
        <v/>
      </c>
      <c r="R297" s="148" t="str">
        <f t="shared" si="61"/>
        <v/>
      </c>
    </row>
    <row r="298" spans="1:18" x14ac:dyDescent="0.35">
      <c r="A298" s="132" t="str">
        <f t="shared" si="62"/>
        <v/>
      </c>
      <c r="B298" s="133" t="str">
        <f t="shared" si="63"/>
        <v/>
      </c>
      <c r="C298" s="134" t="str">
        <f t="shared" si="64"/>
        <v/>
      </c>
      <c r="D298" s="135" t="str">
        <f t="shared" si="56"/>
        <v/>
      </c>
      <c r="E298" s="135" t="str">
        <f t="shared" si="57"/>
        <v/>
      </c>
      <c r="F298" s="135" t="str">
        <f t="shared" si="58"/>
        <v/>
      </c>
      <c r="G298" s="134" t="str">
        <f t="shared" si="59"/>
        <v/>
      </c>
      <c r="L298" s="187" t="str">
        <f t="shared" si="65"/>
        <v/>
      </c>
      <c r="M298" s="141" t="str">
        <f t="shared" si="66"/>
        <v/>
      </c>
      <c r="N298" s="148" t="str">
        <f t="shared" si="67"/>
        <v/>
      </c>
      <c r="O298" s="188" t="str">
        <f t="shared" si="68"/>
        <v/>
      </c>
      <c r="P298" s="188" t="str">
        <f t="shared" si="69"/>
        <v/>
      </c>
      <c r="Q298" s="188" t="str">
        <f t="shared" si="60"/>
        <v/>
      </c>
      <c r="R298" s="148" t="str">
        <f t="shared" si="61"/>
        <v/>
      </c>
    </row>
    <row r="299" spans="1:18" x14ac:dyDescent="0.35">
      <c r="A299" s="132" t="str">
        <f t="shared" si="62"/>
        <v/>
      </c>
      <c r="B299" s="133" t="str">
        <f t="shared" si="63"/>
        <v/>
      </c>
      <c r="C299" s="134" t="str">
        <f t="shared" si="64"/>
        <v/>
      </c>
      <c r="D299" s="135" t="str">
        <f t="shared" si="56"/>
        <v/>
      </c>
      <c r="E299" s="135" t="str">
        <f t="shared" si="57"/>
        <v/>
      </c>
      <c r="F299" s="135" t="str">
        <f t="shared" si="58"/>
        <v/>
      </c>
      <c r="G299" s="134" t="str">
        <f t="shared" si="59"/>
        <v/>
      </c>
      <c r="L299" s="187" t="str">
        <f t="shared" si="65"/>
        <v/>
      </c>
      <c r="M299" s="141" t="str">
        <f t="shared" si="66"/>
        <v/>
      </c>
      <c r="N299" s="148" t="str">
        <f t="shared" si="67"/>
        <v/>
      </c>
      <c r="O299" s="188" t="str">
        <f t="shared" si="68"/>
        <v/>
      </c>
      <c r="P299" s="188" t="str">
        <f t="shared" si="69"/>
        <v/>
      </c>
      <c r="Q299" s="188" t="str">
        <f t="shared" si="60"/>
        <v/>
      </c>
      <c r="R299" s="148" t="str">
        <f t="shared" si="61"/>
        <v/>
      </c>
    </row>
    <row r="300" spans="1:18" x14ac:dyDescent="0.35">
      <c r="A300" s="132" t="str">
        <f t="shared" si="62"/>
        <v/>
      </c>
      <c r="B300" s="133" t="str">
        <f t="shared" si="63"/>
        <v/>
      </c>
      <c r="C300" s="134" t="str">
        <f t="shared" si="64"/>
        <v/>
      </c>
      <c r="D300" s="135" t="str">
        <f t="shared" si="56"/>
        <v/>
      </c>
      <c r="E300" s="135" t="str">
        <f t="shared" si="57"/>
        <v/>
      </c>
      <c r="F300" s="135" t="str">
        <f t="shared" si="58"/>
        <v/>
      </c>
      <c r="G300" s="134" t="str">
        <f t="shared" si="59"/>
        <v/>
      </c>
      <c r="L300" s="187" t="str">
        <f t="shared" si="65"/>
        <v/>
      </c>
      <c r="M300" s="141" t="str">
        <f t="shared" si="66"/>
        <v/>
      </c>
      <c r="N300" s="148" t="str">
        <f t="shared" si="67"/>
        <v/>
      </c>
      <c r="O300" s="188" t="str">
        <f t="shared" si="68"/>
        <v/>
      </c>
      <c r="P300" s="188" t="str">
        <f t="shared" si="69"/>
        <v/>
      </c>
      <c r="Q300" s="188" t="str">
        <f t="shared" si="60"/>
        <v/>
      </c>
      <c r="R300" s="148" t="str">
        <f t="shared" si="61"/>
        <v/>
      </c>
    </row>
    <row r="301" spans="1:18" x14ac:dyDescent="0.35">
      <c r="A301" s="132" t="str">
        <f t="shared" si="62"/>
        <v/>
      </c>
      <c r="B301" s="133" t="str">
        <f t="shared" si="63"/>
        <v/>
      </c>
      <c r="C301" s="134" t="str">
        <f t="shared" si="64"/>
        <v/>
      </c>
      <c r="D301" s="135" t="str">
        <f t="shared" si="56"/>
        <v/>
      </c>
      <c r="E301" s="135" t="str">
        <f t="shared" si="57"/>
        <v/>
      </c>
      <c r="F301" s="135" t="str">
        <f t="shared" si="58"/>
        <v/>
      </c>
      <c r="G301" s="134" t="str">
        <f t="shared" si="59"/>
        <v/>
      </c>
      <c r="L301" s="187" t="str">
        <f t="shared" si="65"/>
        <v/>
      </c>
      <c r="M301" s="141" t="str">
        <f t="shared" si="66"/>
        <v/>
      </c>
      <c r="N301" s="148" t="str">
        <f t="shared" si="67"/>
        <v/>
      </c>
      <c r="O301" s="188" t="str">
        <f t="shared" si="68"/>
        <v/>
      </c>
      <c r="P301" s="188" t="str">
        <f t="shared" si="69"/>
        <v/>
      </c>
      <c r="Q301" s="188" t="str">
        <f t="shared" si="60"/>
        <v/>
      </c>
      <c r="R301" s="148" t="str">
        <f t="shared" si="61"/>
        <v/>
      </c>
    </row>
    <row r="302" spans="1:18" x14ac:dyDescent="0.35">
      <c r="A302" s="132" t="str">
        <f t="shared" si="62"/>
        <v/>
      </c>
      <c r="B302" s="133" t="str">
        <f t="shared" si="63"/>
        <v/>
      </c>
      <c r="C302" s="134" t="str">
        <f t="shared" si="64"/>
        <v/>
      </c>
      <c r="D302" s="135" t="str">
        <f t="shared" si="56"/>
        <v/>
      </c>
      <c r="E302" s="135" t="str">
        <f t="shared" si="57"/>
        <v/>
      </c>
      <c r="F302" s="135" t="str">
        <f t="shared" si="58"/>
        <v/>
      </c>
      <c r="G302" s="134" t="str">
        <f t="shared" si="59"/>
        <v/>
      </c>
      <c r="L302" s="187" t="str">
        <f t="shared" si="65"/>
        <v/>
      </c>
      <c r="M302" s="141" t="str">
        <f t="shared" si="66"/>
        <v/>
      </c>
      <c r="N302" s="148" t="str">
        <f t="shared" si="67"/>
        <v/>
      </c>
      <c r="O302" s="188" t="str">
        <f t="shared" si="68"/>
        <v/>
      </c>
      <c r="P302" s="188" t="str">
        <f t="shared" si="69"/>
        <v/>
      </c>
      <c r="Q302" s="188" t="str">
        <f t="shared" si="60"/>
        <v/>
      </c>
      <c r="R302" s="148" t="str">
        <f t="shared" si="61"/>
        <v/>
      </c>
    </row>
    <row r="303" spans="1:18" x14ac:dyDescent="0.35">
      <c r="A303" s="132" t="str">
        <f t="shared" si="62"/>
        <v/>
      </c>
      <c r="B303" s="133" t="str">
        <f t="shared" si="63"/>
        <v/>
      </c>
      <c r="C303" s="134" t="str">
        <f t="shared" si="64"/>
        <v/>
      </c>
      <c r="D303" s="135" t="str">
        <f t="shared" si="56"/>
        <v/>
      </c>
      <c r="E303" s="135" t="str">
        <f t="shared" si="57"/>
        <v/>
      </c>
      <c r="F303" s="135" t="str">
        <f t="shared" si="58"/>
        <v/>
      </c>
      <c r="G303" s="134" t="str">
        <f t="shared" si="59"/>
        <v/>
      </c>
      <c r="L303" s="187" t="str">
        <f t="shared" si="65"/>
        <v/>
      </c>
      <c r="M303" s="141" t="str">
        <f t="shared" si="66"/>
        <v/>
      </c>
      <c r="N303" s="148" t="str">
        <f t="shared" si="67"/>
        <v/>
      </c>
      <c r="O303" s="188" t="str">
        <f t="shared" si="68"/>
        <v/>
      </c>
      <c r="P303" s="188" t="str">
        <f t="shared" si="69"/>
        <v/>
      </c>
      <c r="Q303" s="188" t="str">
        <f t="shared" si="60"/>
        <v/>
      </c>
      <c r="R303" s="148" t="str">
        <f t="shared" si="61"/>
        <v/>
      </c>
    </row>
    <row r="304" spans="1:18" x14ac:dyDescent="0.35">
      <c r="A304" s="132" t="str">
        <f t="shared" si="62"/>
        <v/>
      </c>
      <c r="B304" s="133" t="str">
        <f t="shared" si="63"/>
        <v/>
      </c>
      <c r="C304" s="134" t="str">
        <f t="shared" si="64"/>
        <v/>
      </c>
      <c r="D304" s="135" t="str">
        <f t="shared" si="56"/>
        <v/>
      </c>
      <c r="E304" s="135" t="str">
        <f t="shared" si="57"/>
        <v/>
      </c>
      <c r="F304" s="135" t="str">
        <f t="shared" si="58"/>
        <v/>
      </c>
      <c r="G304" s="134" t="str">
        <f t="shared" si="59"/>
        <v/>
      </c>
      <c r="L304" s="187" t="str">
        <f t="shared" si="65"/>
        <v/>
      </c>
      <c r="M304" s="141" t="str">
        <f t="shared" si="66"/>
        <v/>
      </c>
      <c r="N304" s="148" t="str">
        <f t="shared" si="67"/>
        <v/>
      </c>
      <c r="O304" s="188" t="str">
        <f t="shared" si="68"/>
        <v/>
      </c>
      <c r="P304" s="188" t="str">
        <f t="shared" si="69"/>
        <v/>
      </c>
      <c r="Q304" s="188" t="str">
        <f t="shared" si="60"/>
        <v/>
      </c>
      <c r="R304" s="148" t="str">
        <f t="shared" si="61"/>
        <v/>
      </c>
    </row>
    <row r="305" spans="1:18" x14ac:dyDescent="0.35">
      <c r="A305" s="132" t="str">
        <f t="shared" si="62"/>
        <v/>
      </c>
      <c r="B305" s="133" t="str">
        <f t="shared" si="63"/>
        <v/>
      </c>
      <c r="C305" s="134" t="str">
        <f t="shared" si="64"/>
        <v/>
      </c>
      <c r="D305" s="135" t="str">
        <f t="shared" si="56"/>
        <v/>
      </c>
      <c r="E305" s="135" t="str">
        <f t="shared" si="57"/>
        <v/>
      </c>
      <c r="F305" s="135" t="str">
        <f t="shared" si="58"/>
        <v/>
      </c>
      <c r="G305" s="134" t="str">
        <f t="shared" si="59"/>
        <v/>
      </c>
      <c r="L305" s="187" t="str">
        <f t="shared" si="65"/>
        <v/>
      </c>
      <c r="M305" s="141" t="str">
        <f t="shared" si="66"/>
        <v/>
      </c>
      <c r="N305" s="148" t="str">
        <f t="shared" si="67"/>
        <v/>
      </c>
      <c r="O305" s="188" t="str">
        <f t="shared" si="68"/>
        <v/>
      </c>
      <c r="P305" s="188" t="str">
        <f t="shared" si="69"/>
        <v/>
      </c>
      <c r="Q305" s="188" t="str">
        <f t="shared" si="60"/>
        <v/>
      </c>
      <c r="R305" s="148" t="str">
        <f t="shared" si="61"/>
        <v/>
      </c>
    </row>
    <row r="306" spans="1:18" x14ac:dyDescent="0.35">
      <c r="A306" s="132" t="str">
        <f t="shared" si="62"/>
        <v/>
      </c>
      <c r="B306" s="133" t="str">
        <f t="shared" si="63"/>
        <v/>
      </c>
      <c r="C306" s="134" t="str">
        <f t="shared" si="64"/>
        <v/>
      </c>
      <c r="D306" s="135" t="str">
        <f t="shared" si="56"/>
        <v/>
      </c>
      <c r="E306" s="135" t="str">
        <f t="shared" si="57"/>
        <v/>
      </c>
      <c r="F306" s="135" t="str">
        <f t="shared" si="58"/>
        <v/>
      </c>
      <c r="G306" s="134" t="str">
        <f t="shared" si="59"/>
        <v/>
      </c>
      <c r="L306" s="187" t="str">
        <f t="shared" si="65"/>
        <v/>
      </c>
      <c r="M306" s="141" t="str">
        <f t="shared" si="66"/>
        <v/>
      </c>
      <c r="N306" s="148" t="str">
        <f t="shared" si="67"/>
        <v/>
      </c>
      <c r="O306" s="188" t="str">
        <f t="shared" si="68"/>
        <v/>
      </c>
      <c r="P306" s="188" t="str">
        <f t="shared" si="69"/>
        <v/>
      </c>
      <c r="Q306" s="188" t="str">
        <f t="shared" si="60"/>
        <v/>
      </c>
      <c r="R306" s="148" t="str">
        <f t="shared" si="61"/>
        <v/>
      </c>
    </row>
    <row r="307" spans="1:18" x14ac:dyDescent="0.35">
      <c r="A307" s="132" t="str">
        <f t="shared" si="62"/>
        <v/>
      </c>
      <c r="B307" s="133" t="str">
        <f t="shared" si="63"/>
        <v/>
      </c>
      <c r="C307" s="134" t="str">
        <f t="shared" si="64"/>
        <v/>
      </c>
      <c r="D307" s="135" t="str">
        <f t="shared" si="56"/>
        <v/>
      </c>
      <c r="E307" s="135" t="str">
        <f t="shared" si="57"/>
        <v/>
      </c>
      <c r="F307" s="135" t="str">
        <f t="shared" si="58"/>
        <v/>
      </c>
      <c r="G307" s="134" t="str">
        <f t="shared" si="59"/>
        <v/>
      </c>
      <c r="L307" s="187" t="str">
        <f t="shared" si="65"/>
        <v/>
      </c>
      <c r="M307" s="141" t="str">
        <f t="shared" si="66"/>
        <v/>
      </c>
      <c r="N307" s="148" t="str">
        <f t="shared" si="67"/>
        <v/>
      </c>
      <c r="O307" s="188" t="str">
        <f t="shared" si="68"/>
        <v/>
      </c>
      <c r="P307" s="188" t="str">
        <f t="shared" si="69"/>
        <v/>
      </c>
      <c r="Q307" s="188" t="str">
        <f t="shared" si="60"/>
        <v/>
      </c>
      <c r="R307" s="148" t="str">
        <f t="shared" si="61"/>
        <v/>
      </c>
    </row>
    <row r="308" spans="1:18" x14ac:dyDescent="0.35">
      <c r="A308" s="132" t="str">
        <f t="shared" si="62"/>
        <v/>
      </c>
      <c r="B308" s="133" t="str">
        <f t="shared" si="63"/>
        <v/>
      </c>
      <c r="C308" s="134" t="str">
        <f t="shared" si="64"/>
        <v/>
      </c>
      <c r="D308" s="135" t="str">
        <f t="shared" si="56"/>
        <v/>
      </c>
      <c r="E308" s="135" t="str">
        <f t="shared" si="57"/>
        <v/>
      </c>
      <c r="F308" s="135" t="str">
        <f t="shared" si="58"/>
        <v/>
      </c>
      <c r="G308" s="134" t="str">
        <f t="shared" si="59"/>
        <v/>
      </c>
      <c r="L308" s="187" t="str">
        <f t="shared" si="65"/>
        <v/>
      </c>
      <c r="M308" s="141" t="str">
        <f t="shared" si="66"/>
        <v/>
      </c>
      <c r="N308" s="148" t="str">
        <f t="shared" si="67"/>
        <v/>
      </c>
      <c r="O308" s="188" t="str">
        <f t="shared" si="68"/>
        <v/>
      </c>
      <c r="P308" s="188" t="str">
        <f t="shared" si="69"/>
        <v/>
      </c>
      <c r="Q308" s="188" t="str">
        <f t="shared" si="60"/>
        <v/>
      </c>
      <c r="R308" s="148" t="str">
        <f t="shared" si="61"/>
        <v/>
      </c>
    </row>
    <row r="309" spans="1:18" x14ac:dyDescent="0.35">
      <c r="A309" s="132" t="str">
        <f t="shared" si="62"/>
        <v/>
      </c>
      <c r="B309" s="133" t="str">
        <f t="shared" si="63"/>
        <v/>
      </c>
      <c r="C309" s="134" t="str">
        <f t="shared" si="64"/>
        <v/>
      </c>
      <c r="D309" s="135" t="str">
        <f t="shared" si="56"/>
        <v/>
      </c>
      <c r="E309" s="135" t="str">
        <f t="shared" si="57"/>
        <v/>
      </c>
      <c r="F309" s="135" t="str">
        <f t="shared" si="58"/>
        <v/>
      </c>
      <c r="G309" s="134" t="str">
        <f t="shared" si="59"/>
        <v/>
      </c>
      <c r="L309" s="187" t="str">
        <f t="shared" si="65"/>
        <v/>
      </c>
      <c r="M309" s="141" t="str">
        <f t="shared" si="66"/>
        <v/>
      </c>
      <c r="N309" s="148" t="str">
        <f t="shared" si="67"/>
        <v/>
      </c>
      <c r="O309" s="188" t="str">
        <f t="shared" si="68"/>
        <v/>
      </c>
      <c r="P309" s="188" t="str">
        <f t="shared" si="69"/>
        <v/>
      </c>
      <c r="Q309" s="188" t="str">
        <f t="shared" si="60"/>
        <v/>
      </c>
      <c r="R309" s="148" t="str">
        <f t="shared" si="61"/>
        <v/>
      </c>
    </row>
    <row r="310" spans="1:18" x14ac:dyDescent="0.35">
      <c r="A310" s="132" t="str">
        <f t="shared" si="62"/>
        <v/>
      </c>
      <c r="B310" s="133" t="str">
        <f t="shared" si="63"/>
        <v/>
      </c>
      <c r="C310" s="134" t="str">
        <f t="shared" si="64"/>
        <v/>
      </c>
      <c r="D310" s="135" t="str">
        <f t="shared" si="56"/>
        <v/>
      </c>
      <c r="E310" s="135" t="str">
        <f t="shared" si="57"/>
        <v/>
      </c>
      <c r="F310" s="135" t="str">
        <f t="shared" si="58"/>
        <v/>
      </c>
      <c r="G310" s="134" t="str">
        <f t="shared" si="59"/>
        <v/>
      </c>
      <c r="L310" s="187" t="str">
        <f t="shared" si="65"/>
        <v/>
      </c>
      <c r="M310" s="141" t="str">
        <f t="shared" si="66"/>
        <v/>
      </c>
      <c r="N310" s="148" t="str">
        <f t="shared" si="67"/>
        <v/>
      </c>
      <c r="O310" s="188" t="str">
        <f t="shared" si="68"/>
        <v/>
      </c>
      <c r="P310" s="188" t="str">
        <f t="shared" si="69"/>
        <v/>
      </c>
      <c r="Q310" s="188" t="str">
        <f t="shared" si="60"/>
        <v/>
      </c>
      <c r="R310" s="148" t="str">
        <f t="shared" si="61"/>
        <v/>
      </c>
    </row>
    <row r="311" spans="1:18" x14ac:dyDescent="0.35">
      <c r="A311" s="132" t="str">
        <f t="shared" si="62"/>
        <v/>
      </c>
      <c r="B311" s="133" t="str">
        <f t="shared" si="63"/>
        <v/>
      </c>
      <c r="C311" s="134" t="str">
        <f t="shared" si="64"/>
        <v/>
      </c>
      <c r="D311" s="135" t="str">
        <f t="shared" si="56"/>
        <v/>
      </c>
      <c r="E311" s="135" t="str">
        <f t="shared" si="57"/>
        <v/>
      </c>
      <c r="F311" s="135" t="str">
        <f t="shared" si="58"/>
        <v/>
      </c>
      <c r="G311" s="134" t="str">
        <f t="shared" si="59"/>
        <v/>
      </c>
      <c r="L311" s="187" t="str">
        <f t="shared" si="65"/>
        <v/>
      </c>
      <c r="M311" s="141" t="str">
        <f t="shared" si="66"/>
        <v/>
      </c>
      <c r="N311" s="148" t="str">
        <f t="shared" si="67"/>
        <v/>
      </c>
      <c r="O311" s="188" t="str">
        <f t="shared" si="68"/>
        <v/>
      </c>
      <c r="P311" s="188" t="str">
        <f t="shared" si="69"/>
        <v/>
      </c>
      <c r="Q311" s="188" t="str">
        <f t="shared" si="60"/>
        <v/>
      </c>
      <c r="R311" s="148" t="str">
        <f t="shared" si="61"/>
        <v/>
      </c>
    </row>
    <row r="312" spans="1:18" x14ac:dyDescent="0.35">
      <c r="A312" s="132" t="str">
        <f t="shared" si="62"/>
        <v/>
      </c>
      <c r="B312" s="133" t="str">
        <f t="shared" si="63"/>
        <v/>
      </c>
      <c r="C312" s="134" t="str">
        <f t="shared" si="64"/>
        <v/>
      </c>
      <c r="D312" s="135" t="str">
        <f t="shared" si="56"/>
        <v/>
      </c>
      <c r="E312" s="135" t="str">
        <f t="shared" si="57"/>
        <v/>
      </c>
      <c r="F312" s="135" t="str">
        <f t="shared" si="58"/>
        <v/>
      </c>
      <c r="G312" s="134" t="str">
        <f t="shared" si="59"/>
        <v/>
      </c>
      <c r="L312" s="187" t="str">
        <f t="shared" si="65"/>
        <v/>
      </c>
      <c r="M312" s="141" t="str">
        <f t="shared" si="66"/>
        <v/>
      </c>
      <c r="N312" s="148" t="str">
        <f t="shared" si="67"/>
        <v/>
      </c>
      <c r="O312" s="188" t="str">
        <f t="shared" si="68"/>
        <v/>
      </c>
      <c r="P312" s="188" t="str">
        <f t="shared" si="69"/>
        <v/>
      </c>
      <c r="Q312" s="188" t="str">
        <f t="shared" si="60"/>
        <v/>
      </c>
      <c r="R312" s="148" t="str">
        <f t="shared" si="61"/>
        <v/>
      </c>
    </row>
    <row r="313" spans="1:18" x14ac:dyDescent="0.35">
      <c r="A313" s="132" t="str">
        <f t="shared" si="62"/>
        <v/>
      </c>
      <c r="B313" s="133" t="str">
        <f t="shared" si="63"/>
        <v/>
      </c>
      <c r="C313" s="134" t="str">
        <f t="shared" si="64"/>
        <v/>
      </c>
      <c r="D313" s="135" t="str">
        <f t="shared" si="56"/>
        <v/>
      </c>
      <c r="E313" s="135" t="str">
        <f t="shared" si="57"/>
        <v/>
      </c>
      <c r="F313" s="135" t="str">
        <f t="shared" si="58"/>
        <v/>
      </c>
      <c r="G313" s="134" t="str">
        <f t="shared" si="59"/>
        <v/>
      </c>
      <c r="L313" s="187" t="str">
        <f t="shared" si="65"/>
        <v/>
      </c>
      <c r="M313" s="141" t="str">
        <f t="shared" si="66"/>
        <v/>
      </c>
      <c r="N313" s="148" t="str">
        <f t="shared" si="67"/>
        <v/>
      </c>
      <c r="O313" s="188" t="str">
        <f t="shared" si="68"/>
        <v/>
      </c>
      <c r="P313" s="188" t="str">
        <f t="shared" si="69"/>
        <v/>
      </c>
      <c r="Q313" s="188" t="str">
        <f t="shared" si="60"/>
        <v/>
      </c>
      <c r="R313" s="148" t="str">
        <f t="shared" si="61"/>
        <v/>
      </c>
    </row>
    <row r="314" spans="1:18" x14ac:dyDescent="0.35">
      <c r="A314" s="132" t="str">
        <f t="shared" si="62"/>
        <v/>
      </c>
      <c r="B314" s="133" t="str">
        <f t="shared" si="63"/>
        <v/>
      </c>
      <c r="C314" s="134" t="str">
        <f t="shared" si="64"/>
        <v/>
      </c>
      <c r="D314" s="135" t="str">
        <f t="shared" si="56"/>
        <v/>
      </c>
      <c r="E314" s="135" t="str">
        <f t="shared" si="57"/>
        <v/>
      </c>
      <c r="F314" s="135" t="str">
        <f t="shared" si="58"/>
        <v/>
      </c>
      <c r="G314" s="134" t="str">
        <f t="shared" si="59"/>
        <v/>
      </c>
      <c r="L314" s="187" t="str">
        <f t="shared" si="65"/>
        <v/>
      </c>
      <c r="M314" s="141" t="str">
        <f t="shared" si="66"/>
        <v/>
      </c>
      <c r="N314" s="148" t="str">
        <f t="shared" si="67"/>
        <v/>
      </c>
      <c r="O314" s="188" t="str">
        <f t="shared" si="68"/>
        <v/>
      </c>
      <c r="P314" s="188" t="str">
        <f t="shared" si="69"/>
        <v/>
      </c>
      <c r="Q314" s="188" t="str">
        <f t="shared" si="60"/>
        <v/>
      </c>
      <c r="R314" s="148" t="str">
        <f t="shared" si="61"/>
        <v/>
      </c>
    </row>
    <row r="315" spans="1:18" x14ac:dyDescent="0.35">
      <c r="A315" s="132" t="str">
        <f t="shared" si="62"/>
        <v/>
      </c>
      <c r="B315" s="133" t="str">
        <f t="shared" si="63"/>
        <v/>
      </c>
      <c r="C315" s="134" t="str">
        <f t="shared" si="64"/>
        <v/>
      </c>
      <c r="D315" s="135" t="str">
        <f t="shared" si="56"/>
        <v/>
      </c>
      <c r="E315" s="135" t="str">
        <f t="shared" si="57"/>
        <v/>
      </c>
      <c r="F315" s="135" t="str">
        <f t="shared" si="58"/>
        <v/>
      </c>
      <c r="G315" s="134" t="str">
        <f t="shared" si="59"/>
        <v/>
      </c>
      <c r="L315" s="187" t="str">
        <f t="shared" si="65"/>
        <v/>
      </c>
      <c r="M315" s="141" t="str">
        <f t="shared" si="66"/>
        <v/>
      </c>
      <c r="N315" s="148" t="str">
        <f t="shared" si="67"/>
        <v/>
      </c>
      <c r="O315" s="188" t="str">
        <f t="shared" si="68"/>
        <v/>
      </c>
      <c r="P315" s="188" t="str">
        <f t="shared" si="69"/>
        <v/>
      </c>
      <c r="Q315" s="188" t="str">
        <f t="shared" si="60"/>
        <v/>
      </c>
      <c r="R315" s="148" t="str">
        <f t="shared" si="61"/>
        <v/>
      </c>
    </row>
    <row r="316" spans="1:18" x14ac:dyDescent="0.35">
      <c r="A316" s="132" t="str">
        <f t="shared" si="62"/>
        <v/>
      </c>
      <c r="B316" s="133" t="str">
        <f t="shared" si="63"/>
        <v/>
      </c>
      <c r="C316" s="134" t="str">
        <f t="shared" si="64"/>
        <v/>
      </c>
      <c r="D316" s="135" t="str">
        <f t="shared" si="56"/>
        <v/>
      </c>
      <c r="E316" s="135" t="str">
        <f t="shared" si="57"/>
        <v/>
      </c>
      <c r="F316" s="135" t="str">
        <f t="shared" si="58"/>
        <v/>
      </c>
      <c r="G316" s="134" t="str">
        <f t="shared" si="59"/>
        <v/>
      </c>
      <c r="L316" s="187" t="str">
        <f t="shared" si="65"/>
        <v/>
      </c>
      <c r="M316" s="141" t="str">
        <f t="shared" si="66"/>
        <v/>
      </c>
      <c r="N316" s="148" t="str">
        <f t="shared" si="67"/>
        <v/>
      </c>
      <c r="O316" s="188" t="str">
        <f t="shared" si="68"/>
        <v/>
      </c>
      <c r="P316" s="188" t="str">
        <f t="shared" si="69"/>
        <v/>
      </c>
      <c r="Q316" s="188" t="str">
        <f t="shared" si="60"/>
        <v/>
      </c>
      <c r="R316" s="148" t="str">
        <f t="shared" si="61"/>
        <v/>
      </c>
    </row>
    <row r="317" spans="1:18" x14ac:dyDescent="0.35">
      <c r="A317" s="132" t="str">
        <f t="shared" si="62"/>
        <v/>
      </c>
      <c r="B317" s="133" t="str">
        <f t="shared" si="63"/>
        <v/>
      </c>
      <c r="C317" s="134" t="str">
        <f t="shared" si="64"/>
        <v/>
      </c>
      <c r="D317" s="135" t="str">
        <f t="shared" si="56"/>
        <v/>
      </c>
      <c r="E317" s="135" t="str">
        <f t="shared" si="57"/>
        <v/>
      </c>
      <c r="F317" s="135" t="str">
        <f t="shared" si="58"/>
        <v/>
      </c>
      <c r="G317" s="134" t="str">
        <f t="shared" si="59"/>
        <v/>
      </c>
      <c r="L317" s="187" t="str">
        <f t="shared" si="65"/>
        <v/>
      </c>
      <c r="M317" s="141" t="str">
        <f t="shared" si="66"/>
        <v/>
      </c>
      <c r="N317" s="148" t="str">
        <f t="shared" si="67"/>
        <v/>
      </c>
      <c r="O317" s="188" t="str">
        <f t="shared" si="68"/>
        <v/>
      </c>
      <c r="P317" s="188" t="str">
        <f t="shared" si="69"/>
        <v/>
      </c>
      <c r="Q317" s="188" t="str">
        <f t="shared" si="60"/>
        <v/>
      </c>
      <c r="R317" s="148" t="str">
        <f t="shared" si="61"/>
        <v/>
      </c>
    </row>
    <row r="318" spans="1:18" x14ac:dyDescent="0.35">
      <c r="A318" s="132" t="str">
        <f t="shared" si="62"/>
        <v/>
      </c>
      <c r="B318" s="133" t="str">
        <f t="shared" si="63"/>
        <v/>
      </c>
      <c r="C318" s="134" t="str">
        <f t="shared" si="64"/>
        <v/>
      </c>
      <c r="D318" s="135" t="str">
        <f t="shared" si="56"/>
        <v/>
      </c>
      <c r="E318" s="135" t="str">
        <f t="shared" si="57"/>
        <v/>
      </c>
      <c r="F318" s="135" t="str">
        <f t="shared" si="58"/>
        <v/>
      </c>
      <c r="G318" s="134" t="str">
        <f t="shared" si="59"/>
        <v/>
      </c>
      <c r="L318" s="187" t="str">
        <f t="shared" si="65"/>
        <v/>
      </c>
      <c r="M318" s="141" t="str">
        <f t="shared" si="66"/>
        <v/>
      </c>
      <c r="N318" s="148" t="str">
        <f t="shared" si="67"/>
        <v/>
      </c>
      <c r="O318" s="188" t="str">
        <f t="shared" si="68"/>
        <v/>
      </c>
      <c r="P318" s="188" t="str">
        <f t="shared" si="69"/>
        <v/>
      </c>
      <c r="Q318" s="188" t="str">
        <f t="shared" si="60"/>
        <v/>
      </c>
      <c r="R318" s="148" t="str">
        <f t="shared" si="61"/>
        <v/>
      </c>
    </row>
    <row r="319" spans="1:18" x14ac:dyDescent="0.35">
      <c r="A319" s="132" t="str">
        <f t="shared" si="62"/>
        <v/>
      </c>
      <c r="B319" s="133" t="str">
        <f t="shared" si="63"/>
        <v/>
      </c>
      <c r="C319" s="134" t="str">
        <f t="shared" si="64"/>
        <v/>
      </c>
      <c r="D319" s="135" t="str">
        <f t="shared" si="56"/>
        <v/>
      </c>
      <c r="E319" s="135" t="str">
        <f t="shared" si="57"/>
        <v/>
      </c>
      <c r="F319" s="135" t="str">
        <f t="shared" si="58"/>
        <v/>
      </c>
      <c r="G319" s="134" t="str">
        <f t="shared" si="59"/>
        <v/>
      </c>
      <c r="L319" s="187" t="str">
        <f t="shared" si="65"/>
        <v/>
      </c>
      <c r="M319" s="141" t="str">
        <f t="shared" si="66"/>
        <v/>
      </c>
      <c r="N319" s="148" t="str">
        <f t="shared" si="67"/>
        <v/>
      </c>
      <c r="O319" s="188" t="str">
        <f t="shared" si="68"/>
        <v/>
      </c>
      <c r="P319" s="188" t="str">
        <f t="shared" si="69"/>
        <v/>
      </c>
      <c r="Q319" s="188" t="str">
        <f t="shared" si="60"/>
        <v/>
      </c>
      <c r="R319" s="148" t="str">
        <f t="shared" si="61"/>
        <v/>
      </c>
    </row>
    <row r="320" spans="1:18" x14ac:dyDescent="0.35">
      <c r="A320" s="132" t="str">
        <f t="shared" si="62"/>
        <v/>
      </c>
      <c r="B320" s="133" t="str">
        <f t="shared" si="63"/>
        <v/>
      </c>
      <c r="C320" s="134" t="str">
        <f t="shared" si="64"/>
        <v/>
      </c>
      <c r="D320" s="135" t="str">
        <f t="shared" si="56"/>
        <v/>
      </c>
      <c r="E320" s="135" t="str">
        <f t="shared" si="57"/>
        <v/>
      </c>
      <c r="F320" s="135" t="str">
        <f t="shared" si="58"/>
        <v/>
      </c>
      <c r="G320" s="134" t="str">
        <f t="shared" si="59"/>
        <v/>
      </c>
      <c r="L320" s="187" t="str">
        <f t="shared" si="65"/>
        <v/>
      </c>
      <c r="M320" s="141" t="str">
        <f t="shared" si="66"/>
        <v/>
      </c>
      <c r="N320" s="148" t="str">
        <f t="shared" si="67"/>
        <v/>
      </c>
      <c r="O320" s="188" t="str">
        <f t="shared" si="68"/>
        <v/>
      </c>
      <c r="P320" s="188" t="str">
        <f t="shared" si="69"/>
        <v/>
      </c>
      <c r="Q320" s="188" t="str">
        <f t="shared" si="60"/>
        <v/>
      </c>
      <c r="R320" s="148" t="str">
        <f t="shared" si="61"/>
        <v/>
      </c>
    </row>
    <row r="321" spans="1:18" x14ac:dyDescent="0.35">
      <c r="A321" s="132" t="str">
        <f t="shared" si="62"/>
        <v/>
      </c>
      <c r="B321" s="133" t="str">
        <f t="shared" si="63"/>
        <v/>
      </c>
      <c r="C321" s="134" t="str">
        <f t="shared" si="64"/>
        <v/>
      </c>
      <c r="D321" s="135" t="str">
        <f t="shared" si="56"/>
        <v/>
      </c>
      <c r="E321" s="135" t="str">
        <f t="shared" si="57"/>
        <v/>
      </c>
      <c r="F321" s="135" t="str">
        <f t="shared" si="58"/>
        <v/>
      </c>
      <c r="G321" s="134" t="str">
        <f t="shared" si="59"/>
        <v/>
      </c>
      <c r="L321" s="187" t="str">
        <f t="shared" si="65"/>
        <v/>
      </c>
      <c r="M321" s="141" t="str">
        <f t="shared" si="66"/>
        <v/>
      </c>
      <c r="N321" s="148" t="str">
        <f t="shared" si="67"/>
        <v/>
      </c>
      <c r="O321" s="188" t="str">
        <f t="shared" si="68"/>
        <v/>
      </c>
      <c r="P321" s="188" t="str">
        <f t="shared" si="69"/>
        <v/>
      </c>
      <c r="Q321" s="188" t="str">
        <f t="shared" si="60"/>
        <v/>
      </c>
      <c r="R321" s="148" t="str">
        <f t="shared" si="61"/>
        <v/>
      </c>
    </row>
    <row r="322" spans="1:18" x14ac:dyDescent="0.35">
      <c r="A322" s="132" t="str">
        <f t="shared" si="62"/>
        <v/>
      </c>
      <c r="B322" s="133" t="str">
        <f t="shared" si="63"/>
        <v/>
      </c>
      <c r="C322" s="134" t="str">
        <f t="shared" si="64"/>
        <v/>
      </c>
      <c r="D322" s="135" t="str">
        <f t="shared" si="56"/>
        <v/>
      </c>
      <c r="E322" s="135" t="str">
        <f t="shared" si="57"/>
        <v/>
      </c>
      <c r="F322" s="135" t="str">
        <f t="shared" si="58"/>
        <v/>
      </c>
      <c r="G322" s="134" t="str">
        <f t="shared" si="59"/>
        <v/>
      </c>
      <c r="L322" s="187" t="str">
        <f t="shared" si="65"/>
        <v/>
      </c>
      <c r="M322" s="141" t="str">
        <f t="shared" si="66"/>
        <v/>
      </c>
      <c r="N322" s="148" t="str">
        <f t="shared" si="67"/>
        <v/>
      </c>
      <c r="O322" s="188" t="str">
        <f t="shared" si="68"/>
        <v/>
      </c>
      <c r="P322" s="188" t="str">
        <f t="shared" si="69"/>
        <v/>
      </c>
      <c r="Q322" s="188" t="str">
        <f t="shared" si="60"/>
        <v/>
      </c>
      <c r="R322" s="148" t="str">
        <f t="shared" si="61"/>
        <v/>
      </c>
    </row>
    <row r="323" spans="1:18" x14ac:dyDescent="0.35">
      <c r="A323" s="132" t="str">
        <f t="shared" si="62"/>
        <v/>
      </c>
      <c r="B323" s="133" t="str">
        <f t="shared" si="63"/>
        <v/>
      </c>
      <c r="C323" s="134" t="str">
        <f t="shared" si="64"/>
        <v/>
      </c>
      <c r="D323" s="135" t="str">
        <f t="shared" si="56"/>
        <v/>
      </c>
      <c r="E323" s="135" t="str">
        <f t="shared" si="57"/>
        <v/>
      </c>
      <c r="F323" s="135" t="str">
        <f t="shared" si="58"/>
        <v/>
      </c>
      <c r="G323" s="134" t="str">
        <f t="shared" si="59"/>
        <v/>
      </c>
      <c r="L323" s="187" t="str">
        <f t="shared" si="65"/>
        <v/>
      </c>
      <c r="M323" s="141" t="str">
        <f t="shared" si="66"/>
        <v/>
      </c>
      <c r="N323" s="148" t="str">
        <f t="shared" si="67"/>
        <v/>
      </c>
      <c r="O323" s="188" t="str">
        <f t="shared" si="68"/>
        <v/>
      </c>
      <c r="P323" s="188" t="str">
        <f t="shared" si="69"/>
        <v/>
      </c>
      <c r="Q323" s="188" t="str">
        <f t="shared" si="60"/>
        <v/>
      </c>
      <c r="R323" s="148" t="str">
        <f t="shared" si="61"/>
        <v/>
      </c>
    </row>
    <row r="324" spans="1:18" x14ac:dyDescent="0.35">
      <c r="A324" s="132" t="str">
        <f t="shared" si="62"/>
        <v/>
      </c>
      <c r="B324" s="133" t="str">
        <f t="shared" si="63"/>
        <v/>
      </c>
      <c r="C324" s="134" t="str">
        <f t="shared" si="64"/>
        <v/>
      </c>
      <c r="D324" s="135" t="str">
        <f t="shared" si="56"/>
        <v/>
      </c>
      <c r="E324" s="135" t="str">
        <f t="shared" si="57"/>
        <v/>
      </c>
      <c r="F324" s="135" t="str">
        <f t="shared" si="58"/>
        <v/>
      </c>
      <c r="G324" s="134" t="str">
        <f t="shared" si="59"/>
        <v/>
      </c>
      <c r="L324" s="187" t="str">
        <f t="shared" si="65"/>
        <v/>
      </c>
      <c r="M324" s="141" t="str">
        <f t="shared" si="66"/>
        <v/>
      </c>
      <c r="N324" s="148" t="str">
        <f t="shared" si="67"/>
        <v/>
      </c>
      <c r="O324" s="188" t="str">
        <f t="shared" si="68"/>
        <v/>
      </c>
      <c r="P324" s="188" t="str">
        <f t="shared" si="69"/>
        <v/>
      </c>
      <c r="Q324" s="188" t="str">
        <f t="shared" si="60"/>
        <v/>
      </c>
      <c r="R324" s="148" t="str">
        <f t="shared" si="61"/>
        <v/>
      </c>
    </row>
    <row r="325" spans="1:18" x14ac:dyDescent="0.35">
      <c r="A325" s="132" t="str">
        <f t="shared" si="62"/>
        <v/>
      </c>
      <c r="B325" s="133" t="str">
        <f t="shared" si="63"/>
        <v/>
      </c>
      <c r="C325" s="134" t="str">
        <f t="shared" si="64"/>
        <v/>
      </c>
      <c r="D325" s="135" t="str">
        <f t="shared" si="56"/>
        <v/>
      </c>
      <c r="E325" s="135" t="str">
        <f t="shared" si="57"/>
        <v/>
      </c>
      <c r="F325" s="135" t="str">
        <f t="shared" si="58"/>
        <v/>
      </c>
      <c r="G325" s="134" t="str">
        <f t="shared" si="59"/>
        <v/>
      </c>
      <c r="L325" s="187" t="str">
        <f t="shared" si="65"/>
        <v/>
      </c>
      <c r="M325" s="141" t="str">
        <f t="shared" si="66"/>
        <v/>
      </c>
      <c r="N325" s="148" t="str">
        <f t="shared" si="67"/>
        <v/>
      </c>
      <c r="O325" s="188" t="str">
        <f t="shared" si="68"/>
        <v/>
      </c>
      <c r="P325" s="188" t="str">
        <f t="shared" si="69"/>
        <v/>
      </c>
      <c r="Q325" s="188" t="str">
        <f t="shared" si="60"/>
        <v/>
      </c>
      <c r="R325" s="148" t="str">
        <f t="shared" si="61"/>
        <v/>
      </c>
    </row>
    <row r="326" spans="1:18" x14ac:dyDescent="0.35">
      <c r="A326" s="132" t="str">
        <f t="shared" si="62"/>
        <v/>
      </c>
      <c r="B326" s="133" t="str">
        <f t="shared" si="63"/>
        <v/>
      </c>
      <c r="C326" s="134" t="str">
        <f t="shared" si="64"/>
        <v/>
      </c>
      <c r="D326" s="135" t="str">
        <f t="shared" si="56"/>
        <v/>
      </c>
      <c r="E326" s="135" t="str">
        <f t="shared" si="57"/>
        <v/>
      </c>
      <c r="F326" s="135" t="str">
        <f t="shared" si="58"/>
        <v/>
      </c>
      <c r="G326" s="134" t="str">
        <f t="shared" si="59"/>
        <v/>
      </c>
      <c r="L326" s="187" t="str">
        <f t="shared" si="65"/>
        <v/>
      </c>
      <c r="M326" s="141" t="str">
        <f t="shared" si="66"/>
        <v/>
      </c>
      <c r="N326" s="148" t="str">
        <f t="shared" si="67"/>
        <v/>
      </c>
      <c r="O326" s="188" t="str">
        <f t="shared" si="68"/>
        <v/>
      </c>
      <c r="P326" s="188" t="str">
        <f t="shared" si="69"/>
        <v/>
      </c>
      <c r="Q326" s="188" t="str">
        <f t="shared" si="60"/>
        <v/>
      </c>
      <c r="R326" s="148" t="str">
        <f t="shared" si="61"/>
        <v/>
      </c>
    </row>
    <row r="327" spans="1:18" x14ac:dyDescent="0.35">
      <c r="A327" s="132" t="str">
        <f t="shared" si="62"/>
        <v/>
      </c>
      <c r="B327" s="133" t="str">
        <f t="shared" si="63"/>
        <v/>
      </c>
      <c r="C327" s="134" t="str">
        <f t="shared" si="64"/>
        <v/>
      </c>
      <c r="D327" s="135" t="str">
        <f t="shared" si="56"/>
        <v/>
      </c>
      <c r="E327" s="135" t="str">
        <f t="shared" si="57"/>
        <v/>
      </c>
      <c r="F327" s="135" t="str">
        <f t="shared" si="58"/>
        <v/>
      </c>
      <c r="G327" s="134" t="str">
        <f t="shared" si="59"/>
        <v/>
      </c>
      <c r="L327" s="187" t="str">
        <f t="shared" si="65"/>
        <v/>
      </c>
      <c r="M327" s="141" t="str">
        <f t="shared" si="66"/>
        <v/>
      </c>
      <c r="N327" s="148" t="str">
        <f t="shared" si="67"/>
        <v/>
      </c>
      <c r="O327" s="188" t="str">
        <f t="shared" si="68"/>
        <v/>
      </c>
      <c r="P327" s="188" t="str">
        <f t="shared" si="69"/>
        <v/>
      </c>
      <c r="Q327" s="188" t="str">
        <f t="shared" si="60"/>
        <v/>
      </c>
      <c r="R327" s="148" t="str">
        <f t="shared" si="61"/>
        <v/>
      </c>
    </row>
    <row r="328" spans="1:18" x14ac:dyDescent="0.35">
      <c r="A328" s="132" t="str">
        <f t="shared" si="62"/>
        <v/>
      </c>
      <c r="B328" s="133" t="str">
        <f t="shared" si="63"/>
        <v/>
      </c>
      <c r="C328" s="134" t="str">
        <f t="shared" si="64"/>
        <v/>
      </c>
      <c r="D328" s="135" t="str">
        <f t="shared" si="56"/>
        <v/>
      </c>
      <c r="E328" s="135" t="str">
        <f t="shared" si="57"/>
        <v/>
      </c>
      <c r="F328" s="135" t="str">
        <f t="shared" si="58"/>
        <v/>
      </c>
      <c r="G328" s="134" t="str">
        <f t="shared" si="59"/>
        <v/>
      </c>
      <c r="L328" s="187" t="str">
        <f t="shared" si="65"/>
        <v/>
      </c>
      <c r="M328" s="141" t="str">
        <f t="shared" si="66"/>
        <v/>
      </c>
      <c r="N328" s="148" t="str">
        <f t="shared" si="67"/>
        <v/>
      </c>
      <c r="O328" s="188" t="str">
        <f t="shared" si="68"/>
        <v/>
      </c>
      <c r="P328" s="188" t="str">
        <f t="shared" si="69"/>
        <v/>
      </c>
      <c r="Q328" s="188" t="str">
        <f t="shared" si="60"/>
        <v/>
      </c>
      <c r="R328" s="148" t="str">
        <f t="shared" si="61"/>
        <v/>
      </c>
    </row>
    <row r="329" spans="1:18" x14ac:dyDescent="0.35">
      <c r="A329" s="132" t="str">
        <f t="shared" si="62"/>
        <v/>
      </c>
      <c r="B329" s="133" t="str">
        <f t="shared" si="63"/>
        <v/>
      </c>
      <c r="C329" s="134" t="str">
        <f t="shared" si="64"/>
        <v/>
      </c>
      <c r="D329" s="135" t="str">
        <f t="shared" si="56"/>
        <v/>
      </c>
      <c r="E329" s="135" t="str">
        <f t="shared" si="57"/>
        <v/>
      </c>
      <c r="F329" s="135" t="str">
        <f t="shared" si="58"/>
        <v/>
      </c>
      <c r="G329" s="134" t="str">
        <f t="shared" si="59"/>
        <v/>
      </c>
      <c r="L329" s="187" t="str">
        <f t="shared" si="65"/>
        <v/>
      </c>
      <c r="M329" s="141" t="str">
        <f t="shared" si="66"/>
        <v/>
      </c>
      <c r="N329" s="148" t="str">
        <f t="shared" si="67"/>
        <v/>
      </c>
      <c r="O329" s="188" t="str">
        <f t="shared" si="68"/>
        <v/>
      </c>
      <c r="P329" s="188" t="str">
        <f t="shared" si="69"/>
        <v/>
      </c>
      <c r="Q329" s="188" t="str">
        <f t="shared" si="60"/>
        <v/>
      </c>
      <c r="R329" s="148" t="str">
        <f t="shared" si="61"/>
        <v/>
      </c>
    </row>
    <row r="330" spans="1:18" x14ac:dyDescent="0.35">
      <c r="A330" s="132" t="str">
        <f t="shared" si="62"/>
        <v/>
      </c>
      <c r="B330" s="133" t="str">
        <f t="shared" si="63"/>
        <v/>
      </c>
      <c r="C330" s="134" t="str">
        <f t="shared" si="64"/>
        <v/>
      </c>
      <c r="D330" s="135" t="str">
        <f t="shared" si="56"/>
        <v/>
      </c>
      <c r="E330" s="135" t="str">
        <f t="shared" si="57"/>
        <v/>
      </c>
      <c r="F330" s="135" t="str">
        <f t="shared" si="58"/>
        <v/>
      </c>
      <c r="G330" s="134" t="str">
        <f t="shared" si="59"/>
        <v/>
      </c>
      <c r="L330" s="187" t="str">
        <f t="shared" si="65"/>
        <v/>
      </c>
      <c r="M330" s="141" t="str">
        <f t="shared" si="66"/>
        <v/>
      </c>
      <c r="N330" s="148" t="str">
        <f t="shared" si="67"/>
        <v/>
      </c>
      <c r="O330" s="188" t="str">
        <f t="shared" si="68"/>
        <v/>
      </c>
      <c r="P330" s="188" t="str">
        <f t="shared" si="69"/>
        <v/>
      </c>
      <c r="Q330" s="188" t="str">
        <f t="shared" si="60"/>
        <v/>
      </c>
      <c r="R330" s="148" t="str">
        <f t="shared" si="61"/>
        <v/>
      </c>
    </row>
    <row r="331" spans="1:18" x14ac:dyDescent="0.35">
      <c r="A331" s="132" t="str">
        <f t="shared" si="62"/>
        <v/>
      </c>
      <c r="B331" s="133" t="str">
        <f t="shared" si="63"/>
        <v/>
      </c>
      <c r="C331" s="134" t="str">
        <f t="shared" si="64"/>
        <v/>
      </c>
      <c r="D331" s="135" t="str">
        <f t="shared" si="56"/>
        <v/>
      </c>
      <c r="E331" s="135" t="str">
        <f t="shared" si="57"/>
        <v/>
      </c>
      <c r="F331" s="135" t="str">
        <f t="shared" si="58"/>
        <v/>
      </c>
      <c r="G331" s="134" t="str">
        <f t="shared" si="59"/>
        <v/>
      </c>
      <c r="L331" s="187" t="str">
        <f t="shared" si="65"/>
        <v/>
      </c>
      <c r="M331" s="141" t="str">
        <f t="shared" si="66"/>
        <v/>
      </c>
      <c r="N331" s="148" t="str">
        <f t="shared" si="67"/>
        <v/>
      </c>
      <c r="O331" s="188" t="str">
        <f t="shared" si="68"/>
        <v/>
      </c>
      <c r="P331" s="188" t="str">
        <f t="shared" si="69"/>
        <v/>
      </c>
      <c r="Q331" s="188" t="str">
        <f t="shared" si="60"/>
        <v/>
      </c>
      <c r="R331" s="148" t="str">
        <f t="shared" si="61"/>
        <v/>
      </c>
    </row>
    <row r="332" spans="1:18" x14ac:dyDescent="0.35">
      <c r="A332" s="132" t="str">
        <f t="shared" si="62"/>
        <v/>
      </c>
      <c r="B332" s="133" t="str">
        <f t="shared" si="63"/>
        <v/>
      </c>
      <c r="C332" s="134" t="str">
        <f t="shared" si="64"/>
        <v/>
      </c>
      <c r="D332" s="135" t="str">
        <f t="shared" si="56"/>
        <v/>
      </c>
      <c r="E332" s="135" t="str">
        <f t="shared" si="57"/>
        <v/>
      </c>
      <c r="F332" s="135" t="str">
        <f t="shared" si="58"/>
        <v/>
      </c>
      <c r="G332" s="134" t="str">
        <f t="shared" si="59"/>
        <v/>
      </c>
      <c r="L332" s="187" t="str">
        <f t="shared" si="65"/>
        <v/>
      </c>
      <c r="M332" s="141" t="str">
        <f t="shared" si="66"/>
        <v/>
      </c>
      <c r="N332" s="148" t="str">
        <f t="shared" si="67"/>
        <v/>
      </c>
      <c r="O332" s="188" t="str">
        <f t="shared" si="68"/>
        <v/>
      </c>
      <c r="P332" s="188" t="str">
        <f t="shared" si="69"/>
        <v/>
      </c>
      <c r="Q332" s="188" t="str">
        <f t="shared" si="60"/>
        <v/>
      </c>
      <c r="R332" s="148" t="str">
        <f t="shared" si="61"/>
        <v/>
      </c>
    </row>
    <row r="333" spans="1:18" x14ac:dyDescent="0.35">
      <c r="A333" s="132" t="str">
        <f t="shared" si="62"/>
        <v/>
      </c>
      <c r="B333" s="133" t="str">
        <f t="shared" si="63"/>
        <v/>
      </c>
      <c r="C333" s="134" t="str">
        <f t="shared" si="64"/>
        <v/>
      </c>
      <c r="D333" s="135" t="str">
        <f t="shared" si="56"/>
        <v/>
      </c>
      <c r="E333" s="135" t="str">
        <f t="shared" si="57"/>
        <v/>
      </c>
      <c r="F333" s="135" t="str">
        <f t="shared" si="58"/>
        <v/>
      </c>
      <c r="G333" s="134" t="str">
        <f t="shared" si="59"/>
        <v/>
      </c>
      <c r="L333" s="187" t="str">
        <f t="shared" si="65"/>
        <v/>
      </c>
      <c r="M333" s="141" t="str">
        <f t="shared" si="66"/>
        <v/>
      </c>
      <c r="N333" s="148" t="str">
        <f t="shared" si="67"/>
        <v/>
      </c>
      <c r="O333" s="188" t="str">
        <f t="shared" si="68"/>
        <v/>
      </c>
      <c r="P333" s="188" t="str">
        <f t="shared" si="69"/>
        <v/>
      </c>
      <c r="Q333" s="188" t="str">
        <f t="shared" si="60"/>
        <v/>
      </c>
      <c r="R333" s="148" t="str">
        <f t="shared" si="61"/>
        <v/>
      </c>
    </row>
    <row r="334" spans="1:18" x14ac:dyDescent="0.35">
      <c r="A334" s="132" t="str">
        <f t="shared" si="62"/>
        <v/>
      </c>
      <c r="B334" s="133" t="str">
        <f t="shared" si="63"/>
        <v/>
      </c>
      <c r="C334" s="134" t="str">
        <f t="shared" si="64"/>
        <v/>
      </c>
      <c r="D334" s="135" t="str">
        <f t="shared" ref="D334:D397" si="70">IF(B334="","",IPMT($E$10/12,B334,$E$7,-$E$8,$E$9,0))</f>
        <v/>
      </c>
      <c r="E334" s="135" t="str">
        <f t="shared" ref="E334:E397" si="71">IF(B334="","",PPMT($E$10/12,B334,$E$7,-$E$8,$E$9,0))</f>
        <v/>
      </c>
      <c r="F334" s="135" t="str">
        <f t="shared" si="58"/>
        <v/>
      </c>
      <c r="G334" s="134" t="str">
        <f t="shared" si="59"/>
        <v/>
      </c>
      <c r="L334" s="187" t="str">
        <f t="shared" si="65"/>
        <v/>
      </c>
      <c r="M334" s="141" t="str">
        <f t="shared" si="66"/>
        <v/>
      </c>
      <c r="N334" s="148" t="str">
        <f t="shared" si="67"/>
        <v/>
      </c>
      <c r="O334" s="188" t="str">
        <f t="shared" si="68"/>
        <v/>
      </c>
      <c r="P334" s="188" t="str">
        <f t="shared" si="69"/>
        <v/>
      </c>
      <c r="Q334" s="188" t="str">
        <f t="shared" si="60"/>
        <v/>
      </c>
      <c r="R334" s="148" t="str">
        <f t="shared" si="61"/>
        <v/>
      </c>
    </row>
    <row r="335" spans="1:18" x14ac:dyDescent="0.35">
      <c r="A335" s="132" t="str">
        <f t="shared" si="62"/>
        <v/>
      </c>
      <c r="B335" s="133" t="str">
        <f t="shared" si="63"/>
        <v/>
      </c>
      <c r="C335" s="134" t="str">
        <f t="shared" si="64"/>
        <v/>
      </c>
      <c r="D335" s="135" t="str">
        <f t="shared" si="70"/>
        <v/>
      </c>
      <c r="E335" s="135" t="str">
        <f t="shared" si="71"/>
        <v/>
      </c>
      <c r="F335" s="135" t="str">
        <f t="shared" ref="F335:F398" si="72">IF(B335="","",SUM(D335:E335))</f>
        <v/>
      </c>
      <c r="G335" s="134" t="str">
        <f t="shared" ref="G335:G398" si="73">IF(B335="","",SUM(C335)-SUM(E335))</f>
        <v/>
      </c>
      <c r="L335" s="187" t="str">
        <f t="shared" si="65"/>
        <v/>
      </c>
      <c r="M335" s="141" t="str">
        <f t="shared" si="66"/>
        <v/>
      </c>
      <c r="N335" s="148" t="str">
        <f t="shared" si="67"/>
        <v/>
      </c>
      <c r="O335" s="188" t="str">
        <f t="shared" si="68"/>
        <v/>
      </c>
      <c r="P335" s="188" t="str">
        <f t="shared" si="69"/>
        <v/>
      </c>
      <c r="Q335" s="188" t="str">
        <f t="shared" ref="Q335:Q398" si="74">IF(M335="","",SUM(O335:P335))</f>
        <v/>
      </c>
      <c r="R335" s="148" t="str">
        <f t="shared" ref="R335:R398" si="75">IF(M335="","",SUM(N335)-SUM(P335))</f>
        <v/>
      </c>
    </row>
    <row r="336" spans="1:18" x14ac:dyDescent="0.35">
      <c r="A336" s="132" t="str">
        <f t="shared" ref="A336:A399" si="76">IF(B336="","",EDATE(A335,1))</f>
        <v/>
      </c>
      <c r="B336" s="133" t="str">
        <f t="shared" ref="B336:B399" si="77">IF(B335="","",IF(SUM(B335)+1&lt;=$E$7,SUM(B335)+1,""))</f>
        <v/>
      </c>
      <c r="C336" s="134" t="str">
        <f t="shared" ref="C336:C399" si="78">IF(B336="","",G335)</f>
        <v/>
      </c>
      <c r="D336" s="135" t="str">
        <f t="shared" si="70"/>
        <v/>
      </c>
      <c r="E336" s="135" t="str">
        <f t="shared" si="71"/>
        <v/>
      </c>
      <c r="F336" s="135" t="str">
        <f t="shared" si="72"/>
        <v/>
      </c>
      <c r="G336" s="134" t="str">
        <f t="shared" si="73"/>
        <v/>
      </c>
      <c r="L336" s="187" t="str">
        <f t="shared" ref="L336:L399" si="79">IF(M336="","",EDATE(L335,1))</f>
        <v/>
      </c>
      <c r="M336" s="141" t="str">
        <f t="shared" ref="M336:M399" si="80">IF(M335="","",IF(SUM(M335)+1&lt;=$P$7,SUM(M335)+1,""))</f>
        <v/>
      </c>
      <c r="N336" s="148" t="str">
        <f t="shared" ref="N336:N399" si="81">IF(M336="","",R335)</f>
        <v/>
      </c>
      <c r="O336" s="188" t="str">
        <f t="shared" ref="O336:O399" si="82">IF(M336="","",IPMT($P$10/12,M336,$P$7,-$P$8,$P$9,0))</f>
        <v/>
      </c>
      <c r="P336" s="188" t="str">
        <f t="shared" ref="P336:P399" si="83">IF(M336="","",PPMT($P$10/12,M336,$P$7,-$P$8,$P$9,0))</f>
        <v/>
      </c>
      <c r="Q336" s="188" t="str">
        <f t="shared" si="74"/>
        <v/>
      </c>
      <c r="R336" s="148" t="str">
        <f t="shared" si="75"/>
        <v/>
      </c>
    </row>
    <row r="337" spans="1:18" x14ac:dyDescent="0.35">
      <c r="A337" s="132" t="str">
        <f t="shared" si="76"/>
        <v/>
      </c>
      <c r="B337" s="133" t="str">
        <f t="shared" si="77"/>
        <v/>
      </c>
      <c r="C337" s="134" t="str">
        <f t="shared" si="78"/>
        <v/>
      </c>
      <c r="D337" s="135" t="str">
        <f t="shared" si="70"/>
        <v/>
      </c>
      <c r="E337" s="135" t="str">
        <f t="shared" si="71"/>
        <v/>
      </c>
      <c r="F337" s="135" t="str">
        <f t="shared" si="72"/>
        <v/>
      </c>
      <c r="G337" s="134" t="str">
        <f t="shared" si="73"/>
        <v/>
      </c>
      <c r="L337" s="187" t="str">
        <f t="shared" si="79"/>
        <v/>
      </c>
      <c r="M337" s="141" t="str">
        <f t="shared" si="80"/>
        <v/>
      </c>
      <c r="N337" s="148" t="str">
        <f t="shared" si="81"/>
        <v/>
      </c>
      <c r="O337" s="188" t="str">
        <f t="shared" si="82"/>
        <v/>
      </c>
      <c r="P337" s="188" t="str">
        <f t="shared" si="83"/>
        <v/>
      </c>
      <c r="Q337" s="188" t="str">
        <f t="shared" si="74"/>
        <v/>
      </c>
      <c r="R337" s="148" t="str">
        <f t="shared" si="75"/>
        <v/>
      </c>
    </row>
    <row r="338" spans="1:18" x14ac:dyDescent="0.35">
      <c r="A338" s="132" t="str">
        <f t="shared" si="76"/>
        <v/>
      </c>
      <c r="B338" s="133" t="str">
        <f t="shared" si="77"/>
        <v/>
      </c>
      <c r="C338" s="134" t="str">
        <f t="shared" si="78"/>
        <v/>
      </c>
      <c r="D338" s="135" t="str">
        <f t="shared" si="70"/>
        <v/>
      </c>
      <c r="E338" s="135" t="str">
        <f t="shared" si="71"/>
        <v/>
      </c>
      <c r="F338" s="135" t="str">
        <f t="shared" si="72"/>
        <v/>
      </c>
      <c r="G338" s="134" t="str">
        <f t="shared" si="73"/>
        <v/>
      </c>
      <c r="L338" s="187" t="str">
        <f t="shared" si="79"/>
        <v/>
      </c>
      <c r="M338" s="141" t="str">
        <f t="shared" si="80"/>
        <v/>
      </c>
      <c r="N338" s="148" t="str">
        <f t="shared" si="81"/>
        <v/>
      </c>
      <c r="O338" s="188" t="str">
        <f t="shared" si="82"/>
        <v/>
      </c>
      <c r="P338" s="188" t="str">
        <f t="shared" si="83"/>
        <v/>
      </c>
      <c r="Q338" s="188" t="str">
        <f t="shared" si="74"/>
        <v/>
      </c>
      <c r="R338" s="148" t="str">
        <f t="shared" si="75"/>
        <v/>
      </c>
    </row>
    <row r="339" spans="1:18" x14ac:dyDescent="0.35">
      <c r="A339" s="132" t="str">
        <f t="shared" si="76"/>
        <v/>
      </c>
      <c r="B339" s="133" t="str">
        <f t="shared" si="77"/>
        <v/>
      </c>
      <c r="C339" s="134" t="str">
        <f t="shared" si="78"/>
        <v/>
      </c>
      <c r="D339" s="135" t="str">
        <f t="shared" si="70"/>
        <v/>
      </c>
      <c r="E339" s="135" t="str">
        <f t="shared" si="71"/>
        <v/>
      </c>
      <c r="F339" s="135" t="str">
        <f t="shared" si="72"/>
        <v/>
      </c>
      <c r="G339" s="134" t="str">
        <f t="shared" si="73"/>
        <v/>
      </c>
      <c r="L339" s="187" t="str">
        <f t="shared" si="79"/>
        <v/>
      </c>
      <c r="M339" s="141" t="str">
        <f t="shared" si="80"/>
        <v/>
      </c>
      <c r="N339" s="148" t="str">
        <f t="shared" si="81"/>
        <v/>
      </c>
      <c r="O339" s="188" t="str">
        <f t="shared" si="82"/>
        <v/>
      </c>
      <c r="P339" s="188" t="str">
        <f t="shared" si="83"/>
        <v/>
      </c>
      <c r="Q339" s="188" t="str">
        <f t="shared" si="74"/>
        <v/>
      </c>
      <c r="R339" s="148" t="str">
        <f t="shared" si="75"/>
        <v/>
      </c>
    </row>
    <row r="340" spans="1:18" x14ac:dyDescent="0.35">
      <c r="A340" s="132" t="str">
        <f t="shared" si="76"/>
        <v/>
      </c>
      <c r="B340" s="133" t="str">
        <f t="shared" si="77"/>
        <v/>
      </c>
      <c r="C340" s="134" t="str">
        <f t="shared" si="78"/>
        <v/>
      </c>
      <c r="D340" s="135" t="str">
        <f t="shared" si="70"/>
        <v/>
      </c>
      <c r="E340" s="135" t="str">
        <f t="shared" si="71"/>
        <v/>
      </c>
      <c r="F340" s="135" t="str">
        <f t="shared" si="72"/>
        <v/>
      </c>
      <c r="G340" s="134" t="str">
        <f t="shared" si="73"/>
        <v/>
      </c>
      <c r="L340" s="187" t="str">
        <f t="shared" si="79"/>
        <v/>
      </c>
      <c r="M340" s="141" t="str">
        <f t="shared" si="80"/>
        <v/>
      </c>
      <c r="N340" s="148" t="str">
        <f t="shared" si="81"/>
        <v/>
      </c>
      <c r="O340" s="188" t="str">
        <f t="shared" si="82"/>
        <v/>
      </c>
      <c r="P340" s="188" t="str">
        <f t="shared" si="83"/>
        <v/>
      </c>
      <c r="Q340" s="188" t="str">
        <f t="shared" si="74"/>
        <v/>
      </c>
      <c r="R340" s="148" t="str">
        <f t="shared" si="75"/>
        <v/>
      </c>
    </row>
    <row r="341" spans="1:18" x14ac:dyDescent="0.35">
      <c r="A341" s="132" t="str">
        <f t="shared" si="76"/>
        <v/>
      </c>
      <c r="B341" s="133" t="str">
        <f t="shared" si="77"/>
        <v/>
      </c>
      <c r="C341" s="134" t="str">
        <f t="shared" si="78"/>
        <v/>
      </c>
      <c r="D341" s="135" t="str">
        <f t="shared" si="70"/>
        <v/>
      </c>
      <c r="E341" s="135" t="str">
        <f t="shared" si="71"/>
        <v/>
      </c>
      <c r="F341" s="135" t="str">
        <f t="shared" si="72"/>
        <v/>
      </c>
      <c r="G341" s="134" t="str">
        <f t="shared" si="73"/>
        <v/>
      </c>
      <c r="L341" s="187" t="str">
        <f t="shared" si="79"/>
        <v/>
      </c>
      <c r="M341" s="141" t="str">
        <f t="shared" si="80"/>
        <v/>
      </c>
      <c r="N341" s="148" t="str">
        <f t="shared" si="81"/>
        <v/>
      </c>
      <c r="O341" s="188" t="str">
        <f t="shared" si="82"/>
        <v/>
      </c>
      <c r="P341" s="188" t="str">
        <f t="shared" si="83"/>
        <v/>
      </c>
      <c r="Q341" s="188" t="str">
        <f t="shared" si="74"/>
        <v/>
      </c>
      <c r="R341" s="148" t="str">
        <f t="shared" si="75"/>
        <v/>
      </c>
    </row>
    <row r="342" spans="1:18" x14ac:dyDescent="0.35">
      <c r="A342" s="132" t="str">
        <f t="shared" si="76"/>
        <v/>
      </c>
      <c r="B342" s="133" t="str">
        <f t="shared" si="77"/>
        <v/>
      </c>
      <c r="C342" s="134" t="str">
        <f t="shared" si="78"/>
        <v/>
      </c>
      <c r="D342" s="135" t="str">
        <f t="shared" si="70"/>
        <v/>
      </c>
      <c r="E342" s="135" t="str">
        <f t="shared" si="71"/>
        <v/>
      </c>
      <c r="F342" s="135" t="str">
        <f t="shared" si="72"/>
        <v/>
      </c>
      <c r="G342" s="134" t="str">
        <f t="shared" si="73"/>
        <v/>
      </c>
      <c r="L342" s="187" t="str">
        <f t="shared" si="79"/>
        <v/>
      </c>
      <c r="M342" s="141" t="str">
        <f t="shared" si="80"/>
        <v/>
      </c>
      <c r="N342" s="148" t="str">
        <f t="shared" si="81"/>
        <v/>
      </c>
      <c r="O342" s="188" t="str">
        <f t="shared" si="82"/>
        <v/>
      </c>
      <c r="P342" s="188" t="str">
        <f t="shared" si="83"/>
        <v/>
      </c>
      <c r="Q342" s="188" t="str">
        <f t="shared" si="74"/>
        <v/>
      </c>
      <c r="R342" s="148" t="str">
        <f t="shared" si="75"/>
        <v/>
      </c>
    </row>
    <row r="343" spans="1:18" x14ac:dyDescent="0.35">
      <c r="A343" s="132" t="str">
        <f t="shared" si="76"/>
        <v/>
      </c>
      <c r="B343" s="133" t="str">
        <f t="shared" si="77"/>
        <v/>
      </c>
      <c r="C343" s="134" t="str">
        <f t="shared" si="78"/>
        <v/>
      </c>
      <c r="D343" s="135" t="str">
        <f t="shared" si="70"/>
        <v/>
      </c>
      <c r="E343" s="135" t="str">
        <f t="shared" si="71"/>
        <v/>
      </c>
      <c r="F343" s="135" t="str">
        <f t="shared" si="72"/>
        <v/>
      </c>
      <c r="G343" s="134" t="str">
        <f t="shared" si="73"/>
        <v/>
      </c>
      <c r="L343" s="187" t="str">
        <f t="shared" si="79"/>
        <v/>
      </c>
      <c r="M343" s="141" t="str">
        <f t="shared" si="80"/>
        <v/>
      </c>
      <c r="N343" s="148" t="str">
        <f t="shared" si="81"/>
        <v/>
      </c>
      <c r="O343" s="188" t="str">
        <f t="shared" si="82"/>
        <v/>
      </c>
      <c r="P343" s="188" t="str">
        <f t="shared" si="83"/>
        <v/>
      </c>
      <c r="Q343" s="188" t="str">
        <f t="shared" si="74"/>
        <v/>
      </c>
      <c r="R343" s="148" t="str">
        <f t="shared" si="75"/>
        <v/>
      </c>
    </row>
    <row r="344" spans="1:18" x14ac:dyDescent="0.35">
      <c r="A344" s="132" t="str">
        <f t="shared" si="76"/>
        <v/>
      </c>
      <c r="B344" s="133" t="str">
        <f t="shared" si="77"/>
        <v/>
      </c>
      <c r="C344" s="134" t="str">
        <f t="shared" si="78"/>
        <v/>
      </c>
      <c r="D344" s="135" t="str">
        <f t="shared" si="70"/>
        <v/>
      </c>
      <c r="E344" s="135" t="str">
        <f t="shared" si="71"/>
        <v/>
      </c>
      <c r="F344" s="135" t="str">
        <f t="shared" si="72"/>
        <v/>
      </c>
      <c r="G344" s="134" t="str">
        <f t="shared" si="73"/>
        <v/>
      </c>
      <c r="L344" s="187" t="str">
        <f t="shared" si="79"/>
        <v/>
      </c>
      <c r="M344" s="141" t="str">
        <f t="shared" si="80"/>
        <v/>
      </c>
      <c r="N344" s="148" t="str">
        <f t="shared" si="81"/>
        <v/>
      </c>
      <c r="O344" s="188" t="str">
        <f t="shared" si="82"/>
        <v/>
      </c>
      <c r="P344" s="188" t="str">
        <f t="shared" si="83"/>
        <v/>
      </c>
      <c r="Q344" s="188" t="str">
        <f t="shared" si="74"/>
        <v/>
      </c>
      <c r="R344" s="148" t="str">
        <f t="shared" si="75"/>
        <v/>
      </c>
    </row>
    <row r="345" spans="1:18" x14ac:dyDescent="0.35">
      <c r="A345" s="132" t="str">
        <f t="shared" si="76"/>
        <v/>
      </c>
      <c r="B345" s="133" t="str">
        <f t="shared" si="77"/>
        <v/>
      </c>
      <c r="C345" s="134" t="str">
        <f t="shared" si="78"/>
        <v/>
      </c>
      <c r="D345" s="135" t="str">
        <f t="shared" si="70"/>
        <v/>
      </c>
      <c r="E345" s="135" t="str">
        <f t="shared" si="71"/>
        <v/>
      </c>
      <c r="F345" s="135" t="str">
        <f t="shared" si="72"/>
        <v/>
      </c>
      <c r="G345" s="134" t="str">
        <f t="shared" si="73"/>
        <v/>
      </c>
      <c r="L345" s="187" t="str">
        <f t="shared" si="79"/>
        <v/>
      </c>
      <c r="M345" s="141" t="str">
        <f t="shared" si="80"/>
        <v/>
      </c>
      <c r="N345" s="148" t="str">
        <f t="shared" si="81"/>
        <v/>
      </c>
      <c r="O345" s="188" t="str">
        <f t="shared" si="82"/>
        <v/>
      </c>
      <c r="P345" s="188" t="str">
        <f t="shared" si="83"/>
        <v/>
      </c>
      <c r="Q345" s="188" t="str">
        <f t="shared" si="74"/>
        <v/>
      </c>
      <c r="R345" s="148" t="str">
        <f t="shared" si="75"/>
        <v/>
      </c>
    </row>
    <row r="346" spans="1:18" x14ac:dyDescent="0.35">
      <c r="A346" s="132" t="str">
        <f t="shared" si="76"/>
        <v/>
      </c>
      <c r="B346" s="133" t="str">
        <f t="shared" si="77"/>
        <v/>
      </c>
      <c r="C346" s="134" t="str">
        <f t="shared" si="78"/>
        <v/>
      </c>
      <c r="D346" s="135" t="str">
        <f t="shared" si="70"/>
        <v/>
      </c>
      <c r="E346" s="135" t="str">
        <f t="shared" si="71"/>
        <v/>
      </c>
      <c r="F346" s="135" t="str">
        <f t="shared" si="72"/>
        <v/>
      </c>
      <c r="G346" s="134" t="str">
        <f t="shared" si="73"/>
        <v/>
      </c>
      <c r="L346" s="187" t="str">
        <f t="shared" si="79"/>
        <v/>
      </c>
      <c r="M346" s="141" t="str">
        <f t="shared" si="80"/>
        <v/>
      </c>
      <c r="N346" s="148" t="str">
        <f t="shared" si="81"/>
        <v/>
      </c>
      <c r="O346" s="188" t="str">
        <f t="shared" si="82"/>
        <v/>
      </c>
      <c r="P346" s="188" t="str">
        <f t="shared" si="83"/>
        <v/>
      </c>
      <c r="Q346" s="188" t="str">
        <f t="shared" si="74"/>
        <v/>
      </c>
      <c r="R346" s="148" t="str">
        <f t="shared" si="75"/>
        <v/>
      </c>
    </row>
    <row r="347" spans="1:18" x14ac:dyDescent="0.35">
      <c r="A347" s="132" t="str">
        <f t="shared" si="76"/>
        <v/>
      </c>
      <c r="B347" s="133" t="str">
        <f t="shared" si="77"/>
        <v/>
      </c>
      <c r="C347" s="134" t="str">
        <f t="shared" si="78"/>
        <v/>
      </c>
      <c r="D347" s="135" t="str">
        <f t="shared" si="70"/>
        <v/>
      </c>
      <c r="E347" s="135" t="str">
        <f t="shared" si="71"/>
        <v/>
      </c>
      <c r="F347" s="135" t="str">
        <f t="shared" si="72"/>
        <v/>
      </c>
      <c r="G347" s="134" t="str">
        <f t="shared" si="73"/>
        <v/>
      </c>
      <c r="L347" s="187" t="str">
        <f t="shared" si="79"/>
        <v/>
      </c>
      <c r="M347" s="141" t="str">
        <f t="shared" si="80"/>
        <v/>
      </c>
      <c r="N347" s="148" t="str">
        <f t="shared" si="81"/>
        <v/>
      </c>
      <c r="O347" s="188" t="str">
        <f t="shared" si="82"/>
        <v/>
      </c>
      <c r="P347" s="188" t="str">
        <f t="shared" si="83"/>
        <v/>
      </c>
      <c r="Q347" s="188" t="str">
        <f t="shared" si="74"/>
        <v/>
      </c>
      <c r="R347" s="148" t="str">
        <f t="shared" si="75"/>
        <v/>
      </c>
    </row>
    <row r="348" spans="1:18" x14ac:dyDescent="0.35">
      <c r="A348" s="132" t="str">
        <f t="shared" si="76"/>
        <v/>
      </c>
      <c r="B348" s="133" t="str">
        <f t="shared" si="77"/>
        <v/>
      </c>
      <c r="C348" s="134" t="str">
        <f t="shared" si="78"/>
        <v/>
      </c>
      <c r="D348" s="135" t="str">
        <f t="shared" si="70"/>
        <v/>
      </c>
      <c r="E348" s="135" t="str">
        <f t="shared" si="71"/>
        <v/>
      </c>
      <c r="F348" s="135" t="str">
        <f t="shared" si="72"/>
        <v/>
      </c>
      <c r="G348" s="134" t="str">
        <f t="shared" si="73"/>
        <v/>
      </c>
      <c r="L348" s="187" t="str">
        <f t="shared" si="79"/>
        <v/>
      </c>
      <c r="M348" s="141" t="str">
        <f t="shared" si="80"/>
        <v/>
      </c>
      <c r="N348" s="148" t="str">
        <f t="shared" si="81"/>
        <v/>
      </c>
      <c r="O348" s="188" t="str">
        <f t="shared" si="82"/>
        <v/>
      </c>
      <c r="P348" s="188" t="str">
        <f t="shared" si="83"/>
        <v/>
      </c>
      <c r="Q348" s="188" t="str">
        <f t="shared" si="74"/>
        <v/>
      </c>
      <c r="R348" s="148" t="str">
        <f t="shared" si="75"/>
        <v/>
      </c>
    </row>
    <row r="349" spans="1:18" x14ac:dyDescent="0.35">
      <c r="A349" s="132" t="str">
        <f t="shared" si="76"/>
        <v/>
      </c>
      <c r="B349" s="133" t="str">
        <f t="shared" si="77"/>
        <v/>
      </c>
      <c r="C349" s="134" t="str">
        <f t="shared" si="78"/>
        <v/>
      </c>
      <c r="D349" s="135" t="str">
        <f t="shared" si="70"/>
        <v/>
      </c>
      <c r="E349" s="135" t="str">
        <f t="shared" si="71"/>
        <v/>
      </c>
      <c r="F349" s="135" t="str">
        <f t="shared" si="72"/>
        <v/>
      </c>
      <c r="G349" s="134" t="str">
        <f t="shared" si="73"/>
        <v/>
      </c>
      <c r="L349" s="187" t="str">
        <f t="shared" si="79"/>
        <v/>
      </c>
      <c r="M349" s="141" t="str">
        <f t="shared" si="80"/>
        <v/>
      </c>
      <c r="N349" s="148" t="str">
        <f t="shared" si="81"/>
        <v/>
      </c>
      <c r="O349" s="188" t="str">
        <f t="shared" si="82"/>
        <v/>
      </c>
      <c r="P349" s="188" t="str">
        <f t="shared" si="83"/>
        <v/>
      </c>
      <c r="Q349" s="188" t="str">
        <f t="shared" si="74"/>
        <v/>
      </c>
      <c r="R349" s="148" t="str">
        <f t="shared" si="75"/>
        <v/>
      </c>
    </row>
    <row r="350" spans="1:18" x14ac:dyDescent="0.35">
      <c r="A350" s="132" t="str">
        <f t="shared" si="76"/>
        <v/>
      </c>
      <c r="B350" s="133" t="str">
        <f t="shared" si="77"/>
        <v/>
      </c>
      <c r="C350" s="134" t="str">
        <f t="shared" si="78"/>
        <v/>
      </c>
      <c r="D350" s="135" t="str">
        <f t="shared" si="70"/>
        <v/>
      </c>
      <c r="E350" s="135" t="str">
        <f t="shared" si="71"/>
        <v/>
      </c>
      <c r="F350" s="135" t="str">
        <f t="shared" si="72"/>
        <v/>
      </c>
      <c r="G350" s="134" t="str">
        <f t="shared" si="73"/>
        <v/>
      </c>
      <c r="L350" s="187" t="str">
        <f t="shared" si="79"/>
        <v/>
      </c>
      <c r="M350" s="141" t="str">
        <f t="shared" si="80"/>
        <v/>
      </c>
      <c r="N350" s="148" t="str">
        <f t="shared" si="81"/>
        <v/>
      </c>
      <c r="O350" s="188" t="str">
        <f t="shared" si="82"/>
        <v/>
      </c>
      <c r="P350" s="188" t="str">
        <f t="shared" si="83"/>
        <v/>
      </c>
      <c r="Q350" s="188" t="str">
        <f t="shared" si="74"/>
        <v/>
      </c>
      <c r="R350" s="148" t="str">
        <f t="shared" si="75"/>
        <v/>
      </c>
    </row>
    <row r="351" spans="1:18" x14ac:dyDescent="0.35">
      <c r="A351" s="132" t="str">
        <f t="shared" si="76"/>
        <v/>
      </c>
      <c r="B351" s="133" t="str">
        <f t="shared" si="77"/>
        <v/>
      </c>
      <c r="C351" s="134" t="str">
        <f t="shared" si="78"/>
        <v/>
      </c>
      <c r="D351" s="135" t="str">
        <f t="shared" si="70"/>
        <v/>
      </c>
      <c r="E351" s="135" t="str">
        <f t="shared" si="71"/>
        <v/>
      </c>
      <c r="F351" s="135" t="str">
        <f t="shared" si="72"/>
        <v/>
      </c>
      <c r="G351" s="134" t="str">
        <f t="shared" si="73"/>
        <v/>
      </c>
      <c r="L351" s="187" t="str">
        <f t="shared" si="79"/>
        <v/>
      </c>
      <c r="M351" s="141" t="str">
        <f t="shared" si="80"/>
        <v/>
      </c>
      <c r="N351" s="148" t="str">
        <f t="shared" si="81"/>
        <v/>
      </c>
      <c r="O351" s="188" t="str">
        <f t="shared" si="82"/>
        <v/>
      </c>
      <c r="P351" s="188" t="str">
        <f t="shared" si="83"/>
        <v/>
      </c>
      <c r="Q351" s="188" t="str">
        <f t="shared" si="74"/>
        <v/>
      </c>
      <c r="R351" s="148" t="str">
        <f t="shared" si="75"/>
        <v/>
      </c>
    </row>
    <row r="352" spans="1:18" x14ac:dyDescent="0.35">
      <c r="A352" s="132" t="str">
        <f t="shared" si="76"/>
        <v/>
      </c>
      <c r="B352" s="133" t="str">
        <f t="shared" si="77"/>
        <v/>
      </c>
      <c r="C352" s="134" t="str">
        <f t="shared" si="78"/>
        <v/>
      </c>
      <c r="D352" s="135" t="str">
        <f t="shared" si="70"/>
        <v/>
      </c>
      <c r="E352" s="135" t="str">
        <f t="shared" si="71"/>
        <v/>
      </c>
      <c r="F352" s="135" t="str">
        <f t="shared" si="72"/>
        <v/>
      </c>
      <c r="G352" s="134" t="str">
        <f t="shared" si="73"/>
        <v/>
      </c>
      <c r="L352" s="187" t="str">
        <f t="shared" si="79"/>
        <v/>
      </c>
      <c r="M352" s="141" t="str">
        <f t="shared" si="80"/>
        <v/>
      </c>
      <c r="N352" s="148" t="str">
        <f t="shared" si="81"/>
        <v/>
      </c>
      <c r="O352" s="188" t="str">
        <f t="shared" si="82"/>
        <v/>
      </c>
      <c r="P352" s="188" t="str">
        <f t="shared" si="83"/>
        <v/>
      </c>
      <c r="Q352" s="188" t="str">
        <f t="shared" si="74"/>
        <v/>
      </c>
      <c r="R352" s="148" t="str">
        <f t="shared" si="75"/>
        <v/>
      </c>
    </row>
    <row r="353" spans="1:18" x14ac:dyDescent="0.35">
      <c r="A353" s="132" t="str">
        <f t="shared" si="76"/>
        <v/>
      </c>
      <c r="B353" s="133" t="str">
        <f t="shared" si="77"/>
        <v/>
      </c>
      <c r="C353" s="134" t="str">
        <f t="shared" si="78"/>
        <v/>
      </c>
      <c r="D353" s="135" t="str">
        <f t="shared" si="70"/>
        <v/>
      </c>
      <c r="E353" s="135" t="str">
        <f t="shared" si="71"/>
        <v/>
      </c>
      <c r="F353" s="135" t="str">
        <f t="shared" si="72"/>
        <v/>
      </c>
      <c r="G353" s="134" t="str">
        <f t="shared" si="73"/>
        <v/>
      </c>
      <c r="L353" s="187" t="str">
        <f t="shared" si="79"/>
        <v/>
      </c>
      <c r="M353" s="141" t="str">
        <f t="shared" si="80"/>
        <v/>
      </c>
      <c r="N353" s="148" t="str">
        <f t="shared" si="81"/>
        <v/>
      </c>
      <c r="O353" s="188" t="str">
        <f t="shared" si="82"/>
        <v/>
      </c>
      <c r="P353" s="188" t="str">
        <f t="shared" si="83"/>
        <v/>
      </c>
      <c r="Q353" s="188" t="str">
        <f t="shared" si="74"/>
        <v/>
      </c>
      <c r="R353" s="148" t="str">
        <f t="shared" si="75"/>
        <v/>
      </c>
    </row>
    <row r="354" spans="1:18" x14ac:dyDescent="0.35">
      <c r="A354" s="132" t="str">
        <f t="shared" si="76"/>
        <v/>
      </c>
      <c r="B354" s="133" t="str">
        <f t="shared" si="77"/>
        <v/>
      </c>
      <c r="C354" s="134" t="str">
        <f t="shared" si="78"/>
        <v/>
      </c>
      <c r="D354" s="135" t="str">
        <f t="shared" si="70"/>
        <v/>
      </c>
      <c r="E354" s="135" t="str">
        <f t="shared" si="71"/>
        <v/>
      </c>
      <c r="F354" s="135" t="str">
        <f t="shared" si="72"/>
        <v/>
      </c>
      <c r="G354" s="134" t="str">
        <f t="shared" si="73"/>
        <v/>
      </c>
      <c r="L354" s="187" t="str">
        <f t="shared" si="79"/>
        <v/>
      </c>
      <c r="M354" s="141" t="str">
        <f t="shared" si="80"/>
        <v/>
      </c>
      <c r="N354" s="148" t="str">
        <f t="shared" si="81"/>
        <v/>
      </c>
      <c r="O354" s="188" t="str">
        <f t="shared" si="82"/>
        <v/>
      </c>
      <c r="P354" s="188" t="str">
        <f t="shared" si="83"/>
        <v/>
      </c>
      <c r="Q354" s="188" t="str">
        <f t="shared" si="74"/>
        <v/>
      </c>
      <c r="R354" s="148" t="str">
        <f t="shared" si="75"/>
        <v/>
      </c>
    </row>
    <row r="355" spans="1:18" x14ac:dyDescent="0.35">
      <c r="A355" s="132" t="str">
        <f t="shared" si="76"/>
        <v/>
      </c>
      <c r="B355" s="133" t="str">
        <f t="shared" si="77"/>
        <v/>
      </c>
      <c r="C355" s="134" t="str">
        <f t="shared" si="78"/>
        <v/>
      </c>
      <c r="D355" s="135" t="str">
        <f t="shared" si="70"/>
        <v/>
      </c>
      <c r="E355" s="135" t="str">
        <f t="shared" si="71"/>
        <v/>
      </c>
      <c r="F355" s="135" t="str">
        <f t="shared" si="72"/>
        <v/>
      </c>
      <c r="G355" s="134" t="str">
        <f t="shared" si="73"/>
        <v/>
      </c>
      <c r="L355" s="187" t="str">
        <f t="shared" si="79"/>
        <v/>
      </c>
      <c r="M355" s="141" t="str">
        <f t="shared" si="80"/>
        <v/>
      </c>
      <c r="N355" s="148" t="str">
        <f t="shared" si="81"/>
        <v/>
      </c>
      <c r="O355" s="188" t="str">
        <f t="shared" si="82"/>
        <v/>
      </c>
      <c r="P355" s="188" t="str">
        <f t="shared" si="83"/>
        <v/>
      </c>
      <c r="Q355" s="188" t="str">
        <f t="shared" si="74"/>
        <v/>
      </c>
      <c r="R355" s="148" t="str">
        <f t="shared" si="75"/>
        <v/>
      </c>
    </row>
    <row r="356" spans="1:18" x14ac:dyDescent="0.35">
      <c r="A356" s="132" t="str">
        <f t="shared" si="76"/>
        <v/>
      </c>
      <c r="B356" s="133" t="str">
        <f t="shared" si="77"/>
        <v/>
      </c>
      <c r="C356" s="134" t="str">
        <f t="shared" si="78"/>
        <v/>
      </c>
      <c r="D356" s="135" t="str">
        <f t="shared" si="70"/>
        <v/>
      </c>
      <c r="E356" s="135" t="str">
        <f t="shared" si="71"/>
        <v/>
      </c>
      <c r="F356" s="135" t="str">
        <f t="shared" si="72"/>
        <v/>
      </c>
      <c r="G356" s="134" t="str">
        <f t="shared" si="73"/>
        <v/>
      </c>
      <c r="L356" s="187" t="str">
        <f t="shared" si="79"/>
        <v/>
      </c>
      <c r="M356" s="141" t="str">
        <f t="shared" si="80"/>
        <v/>
      </c>
      <c r="N356" s="148" t="str">
        <f t="shared" si="81"/>
        <v/>
      </c>
      <c r="O356" s="188" t="str">
        <f t="shared" si="82"/>
        <v/>
      </c>
      <c r="P356" s="188" t="str">
        <f t="shared" si="83"/>
        <v/>
      </c>
      <c r="Q356" s="188" t="str">
        <f t="shared" si="74"/>
        <v/>
      </c>
      <c r="R356" s="148" t="str">
        <f t="shared" si="75"/>
        <v/>
      </c>
    </row>
    <row r="357" spans="1:18" x14ac:dyDescent="0.35">
      <c r="A357" s="132" t="str">
        <f t="shared" si="76"/>
        <v/>
      </c>
      <c r="B357" s="133" t="str">
        <f t="shared" si="77"/>
        <v/>
      </c>
      <c r="C357" s="134" t="str">
        <f t="shared" si="78"/>
        <v/>
      </c>
      <c r="D357" s="135" t="str">
        <f t="shared" si="70"/>
        <v/>
      </c>
      <c r="E357" s="135" t="str">
        <f t="shared" si="71"/>
        <v/>
      </c>
      <c r="F357" s="135" t="str">
        <f t="shared" si="72"/>
        <v/>
      </c>
      <c r="G357" s="134" t="str">
        <f t="shared" si="73"/>
        <v/>
      </c>
      <c r="L357" s="187" t="str">
        <f t="shared" si="79"/>
        <v/>
      </c>
      <c r="M357" s="141" t="str">
        <f t="shared" si="80"/>
        <v/>
      </c>
      <c r="N357" s="148" t="str">
        <f t="shared" si="81"/>
        <v/>
      </c>
      <c r="O357" s="188" t="str">
        <f t="shared" si="82"/>
        <v/>
      </c>
      <c r="P357" s="188" t="str">
        <f t="shared" si="83"/>
        <v/>
      </c>
      <c r="Q357" s="188" t="str">
        <f t="shared" si="74"/>
        <v/>
      </c>
      <c r="R357" s="148" t="str">
        <f t="shared" si="75"/>
        <v/>
      </c>
    </row>
    <row r="358" spans="1:18" x14ac:dyDescent="0.35">
      <c r="A358" s="132" t="str">
        <f t="shared" si="76"/>
        <v/>
      </c>
      <c r="B358" s="133" t="str">
        <f t="shared" si="77"/>
        <v/>
      </c>
      <c r="C358" s="134" t="str">
        <f t="shared" si="78"/>
        <v/>
      </c>
      <c r="D358" s="135" t="str">
        <f t="shared" si="70"/>
        <v/>
      </c>
      <c r="E358" s="135" t="str">
        <f t="shared" si="71"/>
        <v/>
      </c>
      <c r="F358" s="135" t="str">
        <f t="shared" si="72"/>
        <v/>
      </c>
      <c r="G358" s="134" t="str">
        <f t="shared" si="73"/>
        <v/>
      </c>
      <c r="L358" s="187" t="str">
        <f t="shared" si="79"/>
        <v/>
      </c>
      <c r="M358" s="141" t="str">
        <f t="shared" si="80"/>
        <v/>
      </c>
      <c r="N358" s="148" t="str">
        <f t="shared" si="81"/>
        <v/>
      </c>
      <c r="O358" s="188" t="str">
        <f t="shared" si="82"/>
        <v/>
      </c>
      <c r="P358" s="188" t="str">
        <f t="shared" si="83"/>
        <v/>
      </c>
      <c r="Q358" s="188" t="str">
        <f t="shared" si="74"/>
        <v/>
      </c>
      <c r="R358" s="148" t="str">
        <f t="shared" si="75"/>
        <v/>
      </c>
    </row>
    <row r="359" spans="1:18" x14ac:dyDescent="0.35">
      <c r="A359" s="132" t="str">
        <f t="shared" si="76"/>
        <v/>
      </c>
      <c r="B359" s="133" t="str">
        <f t="shared" si="77"/>
        <v/>
      </c>
      <c r="C359" s="134" t="str">
        <f t="shared" si="78"/>
        <v/>
      </c>
      <c r="D359" s="135" t="str">
        <f t="shared" si="70"/>
        <v/>
      </c>
      <c r="E359" s="135" t="str">
        <f t="shared" si="71"/>
        <v/>
      </c>
      <c r="F359" s="135" t="str">
        <f t="shared" si="72"/>
        <v/>
      </c>
      <c r="G359" s="134" t="str">
        <f t="shared" si="73"/>
        <v/>
      </c>
      <c r="L359" s="187" t="str">
        <f t="shared" si="79"/>
        <v/>
      </c>
      <c r="M359" s="141" t="str">
        <f t="shared" si="80"/>
        <v/>
      </c>
      <c r="N359" s="148" t="str">
        <f t="shared" si="81"/>
        <v/>
      </c>
      <c r="O359" s="188" t="str">
        <f t="shared" si="82"/>
        <v/>
      </c>
      <c r="P359" s="188" t="str">
        <f t="shared" si="83"/>
        <v/>
      </c>
      <c r="Q359" s="188" t="str">
        <f t="shared" si="74"/>
        <v/>
      </c>
      <c r="R359" s="148" t="str">
        <f t="shared" si="75"/>
        <v/>
      </c>
    </row>
    <row r="360" spans="1:18" x14ac:dyDescent="0.35">
      <c r="A360" s="132" t="str">
        <f t="shared" si="76"/>
        <v/>
      </c>
      <c r="B360" s="133" t="str">
        <f t="shared" si="77"/>
        <v/>
      </c>
      <c r="C360" s="134" t="str">
        <f t="shared" si="78"/>
        <v/>
      </c>
      <c r="D360" s="135" t="str">
        <f t="shared" si="70"/>
        <v/>
      </c>
      <c r="E360" s="135" t="str">
        <f t="shared" si="71"/>
        <v/>
      </c>
      <c r="F360" s="135" t="str">
        <f t="shared" si="72"/>
        <v/>
      </c>
      <c r="G360" s="134" t="str">
        <f t="shared" si="73"/>
        <v/>
      </c>
      <c r="L360" s="187" t="str">
        <f t="shared" si="79"/>
        <v/>
      </c>
      <c r="M360" s="141" t="str">
        <f t="shared" si="80"/>
        <v/>
      </c>
      <c r="N360" s="148" t="str">
        <f t="shared" si="81"/>
        <v/>
      </c>
      <c r="O360" s="188" t="str">
        <f t="shared" si="82"/>
        <v/>
      </c>
      <c r="P360" s="188" t="str">
        <f t="shared" si="83"/>
        <v/>
      </c>
      <c r="Q360" s="188" t="str">
        <f t="shared" si="74"/>
        <v/>
      </c>
      <c r="R360" s="148" t="str">
        <f t="shared" si="75"/>
        <v/>
      </c>
    </row>
    <row r="361" spans="1:18" x14ac:dyDescent="0.35">
      <c r="A361" s="132" t="str">
        <f t="shared" si="76"/>
        <v/>
      </c>
      <c r="B361" s="133" t="str">
        <f t="shared" si="77"/>
        <v/>
      </c>
      <c r="C361" s="134" t="str">
        <f t="shared" si="78"/>
        <v/>
      </c>
      <c r="D361" s="135" t="str">
        <f t="shared" si="70"/>
        <v/>
      </c>
      <c r="E361" s="135" t="str">
        <f t="shared" si="71"/>
        <v/>
      </c>
      <c r="F361" s="135" t="str">
        <f t="shared" si="72"/>
        <v/>
      </c>
      <c r="G361" s="134" t="str">
        <f t="shared" si="73"/>
        <v/>
      </c>
      <c r="L361" s="187" t="str">
        <f t="shared" si="79"/>
        <v/>
      </c>
      <c r="M361" s="141" t="str">
        <f t="shared" si="80"/>
        <v/>
      </c>
      <c r="N361" s="148" t="str">
        <f t="shared" si="81"/>
        <v/>
      </c>
      <c r="O361" s="188" t="str">
        <f t="shared" si="82"/>
        <v/>
      </c>
      <c r="P361" s="188" t="str">
        <f t="shared" si="83"/>
        <v/>
      </c>
      <c r="Q361" s="188" t="str">
        <f t="shared" si="74"/>
        <v/>
      </c>
      <c r="R361" s="148" t="str">
        <f t="shared" si="75"/>
        <v/>
      </c>
    </row>
    <row r="362" spans="1:18" x14ac:dyDescent="0.35">
      <c r="A362" s="132" t="str">
        <f t="shared" si="76"/>
        <v/>
      </c>
      <c r="B362" s="133" t="str">
        <f t="shared" si="77"/>
        <v/>
      </c>
      <c r="C362" s="134" t="str">
        <f t="shared" si="78"/>
        <v/>
      </c>
      <c r="D362" s="135" t="str">
        <f t="shared" si="70"/>
        <v/>
      </c>
      <c r="E362" s="135" t="str">
        <f t="shared" si="71"/>
        <v/>
      </c>
      <c r="F362" s="135" t="str">
        <f t="shared" si="72"/>
        <v/>
      </c>
      <c r="G362" s="134" t="str">
        <f t="shared" si="73"/>
        <v/>
      </c>
      <c r="L362" s="187" t="str">
        <f t="shared" si="79"/>
        <v/>
      </c>
      <c r="M362" s="141" t="str">
        <f t="shared" si="80"/>
        <v/>
      </c>
      <c r="N362" s="148" t="str">
        <f t="shared" si="81"/>
        <v/>
      </c>
      <c r="O362" s="188" t="str">
        <f t="shared" si="82"/>
        <v/>
      </c>
      <c r="P362" s="188" t="str">
        <f t="shared" si="83"/>
        <v/>
      </c>
      <c r="Q362" s="188" t="str">
        <f t="shared" si="74"/>
        <v/>
      </c>
      <c r="R362" s="148" t="str">
        <f t="shared" si="75"/>
        <v/>
      </c>
    </row>
    <row r="363" spans="1:18" x14ac:dyDescent="0.35">
      <c r="A363" s="132" t="str">
        <f t="shared" si="76"/>
        <v/>
      </c>
      <c r="B363" s="133" t="str">
        <f t="shared" si="77"/>
        <v/>
      </c>
      <c r="C363" s="134" t="str">
        <f t="shared" si="78"/>
        <v/>
      </c>
      <c r="D363" s="135" t="str">
        <f t="shared" si="70"/>
        <v/>
      </c>
      <c r="E363" s="135" t="str">
        <f t="shared" si="71"/>
        <v/>
      </c>
      <c r="F363" s="135" t="str">
        <f t="shared" si="72"/>
        <v/>
      </c>
      <c r="G363" s="134" t="str">
        <f t="shared" si="73"/>
        <v/>
      </c>
      <c r="L363" s="187" t="str">
        <f t="shared" si="79"/>
        <v/>
      </c>
      <c r="M363" s="141" t="str">
        <f t="shared" si="80"/>
        <v/>
      </c>
      <c r="N363" s="148" t="str">
        <f t="shared" si="81"/>
        <v/>
      </c>
      <c r="O363" s="188" t="str">
        <f t="shared" si="82"/>
        <v/>
      </c>
      <c r="P363" s="188" t="str">
        <f t="shared" si="83"/>
        <v/>
      </c>
      <c r="Q363" s="188" t="str">
        <f t="shared" si="74"/>
        <v/>
      </c>
      <c r="R363" s="148" t="str">
        <f t="shared" si="75"/>
        <v/>
      </c>
    </row>
    <row r="364" spans="1:18" x14ac:dyDescent="0.35">
      <c r="A364" s="132" t="str">
        <f t="shared" si="76"/>
        <v/>
      </c>
      <c r="B364" s="133" t="str">
        <f t="shared" si="77"/>
        <v/>
      </c>
      <c r="C364" s="134" t="str">
        <f t="shared" si="78"/>
        <v/>
      </c>
      <c r="D364" s="135" t="str">
        <f t="shared" si="70"/>
        <v/>
      </c>
      <c r="E364" s="135" t="str">
        <f t="shared" si="71"/>
        <v/>
      </c>
      <c r="F364" s="135" t="str">
        <f t="shared" si="72"/>
        <v/>
      </c>
      <c r="G364" s="134" t="str">
        <f t="shared" si="73"/>
        <v/>
      </c>
      <c r="L364" s="187" t="str">
        <f t="shared" si="79"/>
        <v/>
      </c>
      <c r="M364" s="141" t="str">
        <f t="shared" si="80"/>
        <v/>
      </c>
      <c r="N364" s="148" t="str">
        <f t="shared" si="81"/>
        <v/>
      </c>
      <c r="O364" s="188" t="str">
        <f t="shared" si="82"/>
        <v/>
      </c>
      <c r="P364" s="188" t="str">
        <f t="shared" si="83"/>
        <v/>
      </c>
      <c r="Q364" s="188" t="str">
        <f t="shared" si="74"/>
        <v/>
      </c>
      <c r="R364" s="148" t="str">
        <f t="shared" si="75"/>
        <v/>
      </c>
    </row>
    <row r="365" spans="1:18" x14ac:dyDescent="0.35">
      <c r="A365" s="132" t="str">
        <f t="shared" si="76"/>
        <v/>
      </c>
      <c r="B365" s="133" t="str">
        <f t="shared" si="77"/>
        <v/>
      </c>
      <c r="C365" s="134" t="str">
        <f t="shared" si="78"/>
        <v/>
      </c>
      <c r="D365" s="135" t="str">
        <f t="shared" si="70"/>
        <v/>
      </c>
      <c r="E365" s="135" t="str">
        <f t="shared" si="71"/>
        <v/>
      </c>
      <c r="F365" s="135" t="str">
        <f t="shared" si="72"/>
        <v/>
      </c>
      <c r="G365" s="134" t="str">
        <f t="shared" si="73"/>
        <v/>
      </c>
      <c r="L365" s="187" t="str">
        <f t="shared" si="79"/>
        <v/>
      </c>
      <c r="M365" s="141" t="str">
        <f t="shared" si="80"/>
        <v/>
      </c>
      <c r="N365" s="148" t="str">
        <f t="shared" si="81"/>
        <v/>
      </c>
      <c r="O365" s="188" t="str">
        <f t="shared" si="82"/>
        <v/>
      </c>
      <c r="P365" s="188" t="str">
        <f t="shared" si="83"/>
        <v/>
      </c>
      <c r="Q365" s="188" t="str">
        <f t="shared" si="74"/>
        <v/>
      </c>
      <c r="R365" s="148" t="str">
        <f t="shared" si="75"/>
        <v/>
      </c>
    </row>
    <row r="366" spans="1:18" x14ac:dyDescent="0.35">
      <c r="A366" s="132" t="str">
        <f t="shared" si="76"/>
        <v/>
      </c>
      <c r="B366" s="133" t="str">
        <f t="shared" si="77"/>
        <v/>
      </c>
      <c r="C366" s="134" t="str">
        <f t="shared" si="78"/>
        <v/>
      </c>
      <c r="D366" s="135" t="str">
        <f t="shared" si="70"/>
        <v/>
      </c>
      <c r="E366" s="135" t="str">
        <f t="shared" si="71"/>
        <v/>
      </c>
      <c r="F366" s="135" t="str">
        <f t="shared" si="72"/>
        <v/>
      </c>
      <c r="G366" s="134" t="str">
        <f t="shared" si="73"/>
        <v/>
      </c>
      <c r="L366" s="187" t="str">
        <f t="shared" si="79"/>
        <v/>
      </c>
      <c r="M366" s="141" t="str">
        <f t="shared" si="80"/>
        <v/>
      </c>
      <c r="N366" s="148" t="str">
        <f t="shared" si="81"/>
        <v/>
      </c>
      <c r="O366" s="188" t="str">
        <f t="shared" si="82"/>
        <v/>
      </c>
      <c r="P366" s="188" t="str">
        <f t="shared" si="83"/>
        <v/>
      </c>
      <c r="Q366" s="188" t="str">
        <f t="shared" si="74"/>
        <v/>
      </c>
      <c r="R366" s="148" t="str">
        <f t="shared" si="75"/>
        <v/>
      </c>
    </row>
    <row r="367" spans="1:18" x14ac:dyDescent="0.35">
      <c r="A367" s="132" t="str">
        <f t="shared" si="76"/>
        <v/>
      </c>
      <c r="B367" s="133" t="str">
        <f t="shared" si="77"/>
        <v/>
      </c>
      <c r="C367" s="134" t="str">
        <f t="shared" si="78"/>
        <v/>
      </c>
      <c r="D367" s="135" t="str">
        <f t="shared" si="70"/>
        <v/>
      </c>
      <c r="E367" s="135" t="str">
        <f t="shared" si="71"/>
        <v/>
      </c>
      <c r="F367" s="135" t="str">
        <f t="shared" si="72"/>
        <v/>
      </c>
      <c r="G367" s="134" t="str">
        <f t="shared" si="73"/>
        <v/>
      </c>
      <c r="L367" s="187" t="str">
        <f t="shared" si="79"/>
        <v/>
      </c>
      <c r="M367" s="141" t="str">
        <f t="shared" si="80"/>
        <v/>
      </c>
      <c r="N367" s="148" t="str">
        <f t="shared" si="81"/>
        <v/>
      </c>
      <c r="O367" s="188" t="str">
        <f t="shared" si="82"/>
        <v/>
      </c>
      <c r="P367" s="188" t="str">
        <f t="shared" si="83"/>
        <v/>
      </c>
      <c r="Q367" s="188" t="str">
        <f t="shared" si="74"/>
        <v/>
      </c>
      <c r="R367" s="148" t="str">
        <f t="shared" si="75"/>
        <v/>
      </c>
    </row>
    <row r="368" spans="1:18" x14ac:dyDescent="0.35">
      <c r="A368" s="132" t="str">
        <f t="shared" si="76"/>
        <v/>
      </c>
      <c r="B368" s="133" t="str">
        <f t="shared" si="77"/>
        <v/>
      </c>
      <c r="C368" s="134" t="str">
        <f t="shared" si="78"/>
        <v/>
      </c>
      <c r="D368" s="135" t="str">
        <f t="shared" si="70"/>
        <v/>
      </c>
      <c r="E368" s="135" t="str">
        <f t="shared" si="71"/>
        <v/>
      </c>
      <c r="F368" s="135" t="str">
        <f t="shared" si="72"/>
        <v/>
      </c>
      <c r="G368" s="134" t="str">
        <f t="shared" si="73"/>
        <v/>
      </c>
      <c r="L368" s="187" t="str">
        <f t="shared" si="79"/>
        <v/>
      </c>
      <c r="M368" s="141" t="str">
        <f t="shared" si="80"/>
        <v/>
      </c>
      <c r="N368" s="148" t="str">
        <f t="shared" si="81"/>
        <v/>
      </c>
      <c r="O368" s="188" t="str">
        <f t="shared" si="82"/>
        <v/>
      </c>
      <c r="P368" s="188" t="str">
        <f t="shared" si="83"/>
        <v/>
      </c>
      <c r="Q368" s="188" t="str">
        <f t="shared" si="74"/>
        <v/>
      </c>
      <c r="R368" s="148" t="str">
        <f t="shared" si="75"/>
        <v/>
      </c>
    </row>
    <row r="369" spans="1:18" x14ac:dyDescent="0.35">
      <c r="A369" s="132" t="str">
        <f t="shared" si="76"/>
        <v/>
      </c>
      <c r="B369" s="133" t="str">
        <f t="shared" si="77"/>
        <v/>
      </c>
      <c r="C369" s="134" t="str">
        <f t="shared" si="78"/>
        <v/>
      </c>
      <c r="D369" s="135" t="str">
        <f t="shared" si="70"/>
        <v/>
      </c>
      <c r="E369" s="135" t="str">
        <f t="shared" si="71"/>
        <v/>
      </c>
      <c r="F369" s="135" t="str">
        <f t="shared" si="72"/>
        <v/>
      </c>
      <c r="G369" s="134" t="str">
        <f t="shared" si="73"/>
        <v/>
      </c>
      <c r="L369" s="187" t="str">
        <f t="shared" si="79"/>
        <v/>
      </c>
      <c r="M369" s="141" t="str">
        <f t="shared" si="80"/>
        <v/>
      </c>
      <c r="N369" s="148" t="str">
        <f t="shared" si="81"/>
        <v/>
      </c>
      <c r="O369" s="188" t="str">
        <f t="shared" si="82"/>
        <v/>
      </c>
      <c r="P369" s="188" t="str">
        <f t="shared" si="83"/>
        <v/>
      </c>
      <c r="Q369" s="188" t="str">
        <f t="shared" si="74"/>
        <v/>
      </c>
      <c r="R369" s="148" t="str">
        <f t="shared" si="75"/>
        <v/>
      </c>
    </row>
    <row r="370" spans="1:18" x14ac:dyDescent="0.35">
      <c r="A370" s="132" t="str">
        <f t="shared" si="76"/>
        <v/>
      </c>
      <c r="B370" s="133" t="str">
        <f t="shared" si="77"/>
        <v/>
      </c>
      <c r="C370" s="134" t="str">
        <f t="shared" si="78"/>
        <v/>
      </c>
      <c r="D370" s="135" t="str">
        <f t="shared" si="70"/>
        <v/>
      </c>
      <c r="E370" s="135" t="str">
        <f t="shared" si="71"/>
        <v/>
      </c>
      <c r="F370" s="135" t="str">
        <f t="shared" si="72"/>
        <v/>
      </c>
      <c r="G370" s="134" t="str">
        <f t="shared" si="73"/>
        <v/>
      </c>
      <c r="L370" s="187" t="str">
        <f t="shared" si="79"/>
        <v/>
      </c>
      <c r="M370" s="141" t="str">
        <f t="shared" si="80"/>
        <v/>
      </c>
      <c r="N370" s="148" t="str">
        <f t="shared" si="81"/>
        <v/>
      </c>
      <c r="O370" s="188" t="str">
        <f t="shared" si="82"/>
        <v/>
      </c>
      <c r="P370" s="188" t="str">
        <f t="shared" si="83"/>
        <v/>
      </c>
      <c r="Q370" s="188" t="str">
        <f t="shared" si="74"/>
        <v/>
      </c>
      <c r="R370" s="148" t="str">
        <f t="shared" si="75"/>
        <v/>
      </c>
    </row>
    <row r="371" spans="1:18" x14ac:dyDescent="0.35">
      <c r="A371" s="132" t="str">
        <f t="shared" si="76"/>
        <v/>
      </c>
      <c r="B371" s="133" t="str">
        <f t="shared" si="77"/>
        <v/>
      </c>
      <c r="C371" s="134" t="str">
        <f t="shared" si="78"/>
        <v/>
      </c>
      <c r="D371" s="135" t="str">
        <f t="shared" si="70"/>
        <v/>
      </c>
      <c r="E371" s="135" t="str">
        <f t="shared" si="71"/>
        <v/>
      </c>
      <c r="F371" s="135" t="str">
        <f t="shared" si="72"/>
        <v/>
      </c>
      <c r="G371" s="134" t="str">
        <f t="shared" si="73"/>
        <v/>
      </c>
      <c r="L371" s="187" t="str">
        <f t="shared" si="79"/>
        <v/>
      </c>
      <c r="M371" s="141" t="str">
        <f t="shared" si="80"/>
        <v/>
      </c>
      <c r="N371" s="148" t="str">
        <f t="shared" si="81"/>
        <v/>
      </c>
      <c r="O371" s="188" t="str">
        <f t="shared" si="82"/>
        <v/>
      </c>
      <c r="P371" s="188" t="str">
        <f t="shared" si="83"/>
        <v/>
      </c>
      <c r="Q371" s="188" t="str">
        <f t="shared" si="74"/>
        <v/>
      </c>
      <c r="R371" s="148" t="str">
        <f t="shared" si="75"/>
        <v/>
      </c>
    </row>
    <row r="372" spans="1:18" x14ac:dyDescent="0.35">
      <c r="A372" s="132" t="str">
        <f t="shared" si="76"/>
        <v/>
      </c>
      <c r="B372" s="133" t="str">
        <f t="shared" si="77"/>
        <v/>
      </c>
      <c r="C372" s="134" t="str">
        <f t="shared" si="78"/>
        <v/>
      </c>
      <c r="D372" s="135" t="str">
        <f t="shared" si="70"/>
        <v/>
      </c>
      <c r="E372" s="135" t="str">
        <f t="shared" si="71"/>
        <v/>
      </c>
      <c r="F372" s="135" t="str">
        <f t="shared" si="72"/>
        <v/>
      </c>
      <c r="G372" s="134" t="str">
        <f t="shared" si="73"/>
        <v/>
      </c>
      <c r="L372" s="187" t="str">
        <f t="shared" si="79"/>
        <v/>
      </c>
      <c r="M372" s="141" t="str">
        <f t="shared" si="80"/>
        <v/>
      </c>
      <c r="N372" s="148" t="str">
        <f t="shared" si="81"/>
        <v/>
      </c>
      <c r="O372" s="188" t="str">
        <f t="shared" si="82"/>
        <v/>
      </c>
      <c r="P372" s="188" t="str">
        <f t="shared" si="83"/>
        <v/>
      </c>
      <c r="Q372" s="188" t="str">
        <f t="shared" si="74"/>
        <v/>
      </c>
      <c r="R372" s="148" t="str">
        <f t="shared" si="75"/>
        <v/>
      </c>
    </row>
    <row r="373" spans="1:18" x14ac:dyDescent="0.35">
      <c r="A373" s="132" t="str">
        <f t="shared" si="76"/>
        <v/>
      </c>
      <c r="B373" s="133" t="str">
        <f t="shared" si="77"/>
        <v/>
      </c>
      <c r="C373" s="134" t="str">
        <f t="shared" si="78"/>
        <v/>
      </c>
      <c r="D373" s="135" t="str">
        <f t="shared" si="70"/>
        <v/>
      </c>
      <c r="E373" s="135" t="str">
        <f t="shared" si="71"/>
        <v/>
      </c>
      <c r="F373" s="135" t="str">
        <f t="shared" si="72"/>
        <v/>
      </c>
      <c r="G373" s="134" t="str">
        <f t="shared" si="73"/>
        <v/>
      </c>
      <c r="L373" s="187" t="str">
        <f t="shared" si="79"/>
        <v/>
      </c>
      <c r="M373" s="141" t="str">
        <f t="shared" si="80"/>
        <v/>
      </c>
      <c r="N373" s="148" t="str">
        <f t="shared" si="81"/>
        <v/>
      </c>
      <c r="O373" s="188" t="str">
        <f t="shared" si="82"/>
        <v/>
      </c>
      <c r="P373" s="188" t="str">
        <f t="shared" si="83"/>
        <v/>
      </c>
      <c r="Q373" s="188" t="str">
        <f t="shared" si="74"/>
        <v/>
      </c>
      <c r="R373" s="148" t="str">
        <f t="shared" si="75"/>
        <v/>
      </c>
    </row>
    <row r="374" spans="1:18" x14ac:dyDescent="0.35">
      <c r="A374" s="132" t="str">
        <f t="shared" si="76"/>
        <v/>
      </c>
      <c r="B374" s="133" t="str">
        <f t="shared" si="77"/>
        <v/>
      </c>
      <c r="C374" s="134" t="str">
        <f t="shared" si="78"/>
        <v/>
      </c>
      <c r="D374" s="135" t="str">
        <f t="shared" si="70"/>
        <v/>
      </c>
      <c r="E374" s="135" t="str">
        <f t="shared" si="71"/>
        <v/>
      </c>
      <c r="F374" s="135" t="str">
        <f t="shared" si="72"/>
        <v/>
      </c>
      <c r="G374" s="134" t="str">
        <f t="shared" si="73"/>
        <v/>
      </c>
      <c r="L374" s="187" t="str">
        <f t="shared" si="79"/>
        <v/>
      </c>
      <c r="M374" s="141" t="str">
        <f t="shared" si="80"/>
        <v/>
      </c>
      <c r="N374" s="148" t="str">
        <f t="shared" si="81"/>
        <v/>
      </c>
      <c r="O374" s="188" t="str">
        <f t="shared" si="82"/>
        <v/>
      </c>
      <c r="P374" s="188" t="str">
        <f t="shared" si="83"/>
        <v/>
      </c>
      <c r="Q374" s="188" t="str">
        <f t="shared" si="74"/>
        <v/>
      </c>
      <c r="R374" s="148" t="str">
        <f t="shared" si="75"/>
        <v/>
      </c>
    </row>
    <row r="375" spans="1:18" x14ac:dyDescent="0.35">
      <c r="A375" s="132" t="str">
        <f t="shared" si="76"/>
        <v/>
      </c>
      <c r="B375" s="133" t="str">
        <f t="shared" si="77"/>
        <v/>
      </c>
      <c r="C375" s="134" t="str">
        <f t="shared" si="78"/>
        <v/>
      </c>
      <c r="D375" s="135" t="str">
        <f t="shared" si="70"/>
        <v/>
      </c>
      <c r="E375" s="135" t="str">
        <f t="shared" si="71"/>
        <v/>
      </c>
      <c r="F375" s="135" t="str">
        <f t="shared" si="72"/>
        <v/>
      </c>
      <c r="G375" s="134" t="str">
        <f t="shared" si="73"/>
        <v/>
      </c>
      <c r="L375" s="187" t="str">
        <f t="shared" si="79"/>
        <v/>
      </c>
      <c r="M375" s="141" t="str">
        <f t="shared" si="80"/>
        <v/>
      </c>
      <c r="N375" s="148" t="str">
        <f t="shared" si="81"/>
        <v/>
      </c>
      <c r="O375" s="188" t="str">
        <f t="shared" si="82"/>
        <v/>
      </c>
      <c r="P375" s="188" t="str">
        <f t="shared" si="83"/>
        <v/>
      </c>
      <c r="Q375" s="188" t="str">
        <f t="shared" si="74"/>
        <v/>
      </c>
      <c r="R375" s="148" t="str">
        <f t="shared" si="75"/>
        <v/>
      </c>
    </row>
    <row r="376" spans="1:18" x14ac:dyDescent="0.35">
      <c r="A376" s="132" t="str">
        <f t="shared" si="76"/>
        <v/>
      </c>
      <c r="B376" s="133" t="str">
        <f t="shared" si="77"/>
        <v/>
      </c>
      <c r="C376" s="134" t="str">
        <f t="shared" si="78"/>
        <v/>
      </c>
      <c r="D376" s="135" t="str">
        <f t="shared" si="70"/>
        <v/>
      </c>
      <c r="E376" s="135" t="str">
        <f t="shared" si="71"/>
        <v/>
      </c>
      <c r="F376" s="135" t="str">
        <f t="shared" si="72"/>
        <v/>
      </c>
      <c r="G376" s="134" t="str">
        <f t="shared" si="73"/>
        <v/>
      </c>
      <c r="L376" s="187" t="str">
        <f t="shared" si="79"/>
        <v/>
      </c>
      <c r="M376" s="141" t="str">
        <f t="shared" si="80"/>
        <v/>
      </c>
      <c r="N376" s="148" t="str">
        <f t="shared" si="81"/>
        <v/>
      </c>
      <c r="O376" s="188" t="str">
        <f t="shared" si="82"/>
        <v/>
      </c>
      <c r="P376" s="188" t="str">
        <f t="shared" si="83"/>
        <v/>
      </c>
      <c r="Q376" s="188" t="str">
        <f t="shared" si="74"/>
        <v/>
      </c>
      <c r="R376" s="148" t="str">
        <f t="shared" si="75"/>
        <v/>
      </c>
    </row>
    <row r="377" spans="1:18" x14ac:dyDescent="0.35">
      <c r="A377" s="132" t="str">
        <f t="shared" si="76"/>
        <v/>
      </c>
      <c r="B377" s="133" t="str">
        <f t="shared" si="77"/>
        <v/>
      </c>
      <c r="C377" s="134" t="str">
        <f t="shared" si="78"/>
        <v/>
      </c>
      <c r="D377" s="135" t="str">
        <f t="shared" si="70"/>
        <v/>
      </c>
      <c r="E377" s="135" t="str">
        <f t="shared" si="71"/>
        <v/>
      </c>
      <c r="F377" s="135" t="str">
        <f t="shared" si="72"/>
        <v/>
      </c>
      <c r="G377" s="134" t="str">
        <f t="shared" si="73"/>
        <v/>
      </c>
      <c r="L377" s="187" t="str">
        <f t="shared" si="79"/>
        <v/>
      </c>
      <c r="M377" s="141" t="str">
        <f t="shared" si="80"/>
        <v/>
      </c>
      <c r="N377" s="148" t="str">
        <f t="shared" si="81"/>
        <v/>
      </c>
      <c r="O377" s="188" t="str">
        <f t="shared" si="82"/>
        <v/>
      </c>
      <c r="P377" s="188" t="str">
        <f t="shared" si="83"/>
        <v/>
      </c>
      <c r="Q377" s="188" t="str">
        <f t="shared" si="74"/>
        <v/>
      </c>
      <c r="R377" s="148" t="str">
        <f t="shared" si="75"/>
        <v/>
      </c>
    </row>
    <row r="378" spans="1:18" x14ac:dyDescent="0.35">
      <c r="A378" s="132" t="str">
        <f t="shared" si="76"/>
        <v/>
      </c>
      <c r="B378" s="133" t="str">
        <f t="shared" si="77"/>
        <v/>
      </c>
      <c r="C378" s="134" t="str">
        <f t="shared" si="78"/>
        <v/>
      </c>
      <c r="D378" s="135" t="str">
        <f t="shared" si="70"/>
        <v/>
      </c>
      <c r="E378" s="135" t="str">
        <f t="shared" si="71"/>
        <v/>
      </c>
      <c r="F378" s="135" t="str">
        <f t="shared" si="72"/>
        <v/>
      </c>
      <c r="G378" s="134" t="str">
        <f t="shared" si="73"/>
        <v/>
      </c>
      <c r="L378" s="187" t="str">
        <f t="shared" si="79"/>
        <v/>
      </c>
      <c r="M378" s="141" t="str">
        <f t="shared" si="80"/>
        <v/>
      </c>
      <c r="N378" s="148" t="str">
        <f t="shared" si="81"/>
        <v/>
      </c>
      <c r="O378" s="188" t="str">
        <f t="shared" si="82"/>
        <v/>
      </c>
      <c r="P378" s="188" t="str">
        <f t="shared" si="83"/>
        <v/>
      </c>
      <c r="Q378" s="188" t="str">
        <f t="shared" si="74"/>
        <v/>
      </c>
      <c r="R378" s="148" t="str">
        <f t="shared" si="75"/>
        <v/>
      </c>
    </row>
    <row r="379" spans="1:18" x14ac:dyDescent="0.35">
      <c r="A379" s="132" t="str">
        <f t="shared" si="76"/>
        <v/>
      </c>
      <c r="B379" s="133" t="str">
        <f t="shared" si="77"/>
        <v/>
      </c>
      <c r="C379" s="134" t="str">
        <f t="shared" si="78"/>
        <v/>
      </c>
      <c r="D379" s="135" t="str">
        <f t="shared" si="70"/>
        <v/>
      </c>
      <c r="E379" s="135" t="str">
        <f t="shared" si="71"/>
        <v/>
      </c>
      <c r="F379" s="135" t="str">
        <f t="shared" si="72"/>
        <v/>
      </c>
      <c r="G379" s="134" t="str">
        <f t="shared" si="73"/>
        <v/>
      </c>
      <c r="L379" s="187" t="str">
        <f t="shared" si="79"/>
        <v/>
      </c>
      <c r="M379" s="141" t="str">
        <f t="shared" si="80"/>
        <v/>
      </c>
      <c r="N379" s="148" t="str">
        <f t="shared" si="81"/>
        <v/>
      </c>
      <c r="O379" s="188" t="str">
        <f t="shared" si="82"/>
        <v/>
      </c>
      <c r="P379" s="188" t="str">
        <f t="shared" si="83"/>
        <v/>
      </c>
      <c r="Q379" s="188" t="str">
        <f t="shared" si="74"/>
        <v/>
      </c>
      <c r="R379" s="148" t="str">
        <f t="shared" si="75"/>
        <v/>
      </c>
    </row>
    <row r="380" spans="1:18" x14ac:dyDescent="0.35">
      <c r="A380" s="132" t="str">
        <f t="shared" si="76"/>
        <v/>
      </c>
      <c r="B380" s="133" t="str">
        <f t="shared" si="77"/>
        <v/>
      </c>
      <c r="C380" s="134" t="str">
        <f t="shared" si="78"/>
        <v/>
      </c>
      <c r="D380" s="135" t="str">
        <f t="shared" si="70"/>
        <v/>
      </c>
      <c r="E380" s="135" t="str">
        <f t="shared" si="71"/>
        <v/>
      </c>
      <c r="F380" s="135" t="str">
        <f t="shared" si="72"/>
        <v/>
      </c>
      <c r="G380" s="134" t="str">
        <f t="shared" si="73"/>
        <v/>
      </c>
      <c r="L380" s="187" t="str">
        <f t="shared" si="79"/>
        <v/>
      </c>
      <c r="M380" s="141" t="str">
        <f t="shared" si="80"/>
        <v/>
      </c>
      <c r="N380" s="148" t="str">
        <f t="shared" si="81"/>
        <v/>
      </c>
      <c r="O380" s="188" t="str">
        <f t="shared" si="82"/>
        <v/>
      </c>
      <c r="P380" s="188" t="str">
        <f t="shared" si="83"/>
        <v/>
      </c>
      <c r="Q380" s="188" t="str">
        <f t="shared" si="74"/>
        <v/>
      </c>
      <c r="R380" s="148" t="str">
        <f t="shared" si="75"/>
        <v/>
      </c>
    </row>
    <row r="381" spans="1:18" x14ac:dyDescent="0.35">
      <c r="A381" s="132" t="str">
        <f t="shared" si="76"/>
        <v/>
      </c>
      <c r="B381" s="133" t="str">
        <f t="shared" si="77"/>
        <v/>
      </c>
      <c r="C381" s="134" t="str">
        <f t="shared" si="78"/>
        <v/>
      </c>
      <c r="D381" s="135" t="str">
        <f t="shared" si="70"/>
        <v/>
      </c>
      <c r="E381" s="135" t="str">
        <f t="shared" si="71"/>
        <v/>
      </c>
      <c r="F381" s="135" t="str">
        <f t="shared" si="72"/>
        <v/>
      </c>
      <c r="G381" s="134" t="str">
        <f t="shared" si="73"/>
        <v/>
      </c>
      <c r="L381" s="187" t="str">
        <f t="shared" si="79"/>
        <v/>
      </c>
      <c r="M381" s="141" t="str">
        <f t="shared" si="80"/>
        <v/>
      </c>
      <c r="N381" s="148" t="str">
        <f t="shared" si="81"/>
        <v/>
      </c>
      <c r="O381" s="188" t="str">
        <f t="shared" si="82"/>
        <v/>
      </c>
      <c r="P381" s="188" t="str">
        <f t="shared" si="83"/>
        <v/>
      </c>
      <c r="Q381" s="188" t="str">
        <f t="shared" si="74"/>
        <v/>
      </c>
      <c r="R381" s="148" t="str">
        <f t="shared" si="75"/>
        <v/>
      </c>
    </row>
    <row r="382" spans="1:18" x14ac:dyDescent="0.35">
      <c r="A382" s="132" t="str">
        <f t="shared" si="76"/>
        <v/>
      </c>
      <c r="B382" s="133" t="str">
        <f t="shared" si="77"/>
        <v/>
      </c>
      <c r="C382" s="134" t="str">
        <f t="shared" si="78"/>
        <v/>
      </c>
      <c r="D382" s="135" t="str">
        <f t="shared" si="70"/>
        <v/>
      </c>
      <c r="E382" s="135" t="str">
        <f t="shared" si="71"/>
        <v/>
      </c>
      <c r="F382" s="135" t="str">
        <f t="shared" si="72"/>
        <v/>
      </c>
      <c r="G382" s="134" t="str">
        <f t="shared" si="73"/>
        <v/>
      </c>
      <c r="L382" s="187" t="str">
        <f t="shared" si="79"/>
        <v/>
      </c>
      <c r="M382" s="141" t="str">
        <f t="shared" si="80"/>
        <v/>
      </c>
      <c r="N382" s="148" t="str">
        <f t="shared" si="81"/>
        <v/>
      </c>
      <c r="O382" s="188" t="str">
        <f t="shared" si="82"/>
        <v/>
      </c>
      <c r="P382" s="188" t="str">
        <f t="shared" si="83"/>
        <v/>
      </c>
      <c r="Q382" s="188" t="str">
        <f t="shared" si="74"/>
        <v/>
      </c>
      <c r="R382" s="148" t="str">
        <f t="shared" si="75"/>
        <v/>
      </c>
    </row>
    <row r="383" spans="1:18" x14ac:dyDescent="0.35">
      <c r="A383" s="132" t="str">
        <f t="shared" si="76"/>
        <v/>
      </c>
      <c r="B383" s="133" t="str">
        <f t="shared" si="77"/>
        <v/>
      </c>
      <c r="C383" s="134" t="str">
        <f t="shared" si="78"/>
        <v/>
      </c>
      <c r="D383" s="135" t="str">
        <f t="shared" si="70"/>
        <v/>
      </c>
      <c r="E383" s="135" t="str">
        <f t="shared" si="71"/>
        <v/>
      </c>
      <c r="F383" s="135" t="str">
        <f t="shared" si="72"/>
        <v/>
      </c>
      <c r="G383" s="134" t="str">
        <f t="shared" si="73"/>
        <v/>
      </c>
      <c r="L383" s="187" t="str">
        <f t="shared" si="79"/>
        <v/>
      </c>
      <c r="M383" s="141" t="str">
        <f t="shared" si="80"/>
        <v/>
      </c>
      <c r="N383" s="148" t="str">
        <f t="shared" si="81"/>
        <v/>
      </c>
      <c r="O383" s="188" t="str">
        <f t="shared" si="82"/>
        <v/>
      </c>
      <c r="P383" s="188" t="str">
        <f t="shared" si="83"/>
        <v/>
      </c>
      <c r="Q383" s="188" t="str">
        <f t="shared" si="74"/>
        <v/>
      </c>
      <c r="R383" s="148" t="str">
        <f t="shared" si="75"/>
        <v/>
      </c>
    </row>
    <row r="384" spans="1:18" x14ac:dyDescent="0.35">
      <c r="A384" s="132" t="str">
        <f t="shared" si="76"/>
        <v/>
      </c>
      <c r="B384" s="133" t="str">
        <f t="shared" si="77"/>
        <v/>
      </c>
      <c r="C384" s="134" t="str">
        <f t="shared" si="78"/>
        <v/>
      </c>
      <c r="D384" s="135" t="str">
        <f t="shared" si="70"/>
        <v/>
      </c>
      <c r="E384" s="135" t="str">
        <f t="shared" si="71"/>
        <v/>
      </c>
      <c r="F384" s="135" t="str">
        <f t="shared" si="72"/>
        <v/>
      </c>
      <c r="G384" s="134" t="str">
        <f t="shared" si="73"/>
        <v/>
      </c>
      <c r="L384" s="187" t="str">
        <f t="shared" si="79"/>
        <v/>
      </c>
      <c r="M384" s="141" t="str">
        <f t="shared" si="80"/>
        <v/>
      </c>
      <c r="N384" s="148" t="str">
        <f t="shared" si="81"/>
        <v/>
      </c>
      <c r="O384" s="188" t="str">
        <f t="shared" si="82"/>
        <v/>
      </c>
      <c r="P384" s="188" t="str">
        <f t="shared" si="83"/>
        <v/>
      </c>
      <c r="Q384" s="188" t="str">
        <f t="shared" si="74"/>
        <v/>
      </c>
      <c r="R384" s="148" t="str">
        <f t="shared" si="75"/>
        <v/>
      </c>
    </row>
    <row r="385" spans="1:18" x14ac:dyDescent="0.35">
      <c r="A385" s="132" t="str">
        <f t="shared" si="76"/>
        <v/>
      </c>
      <c r="B385" s="133" t="str">
        <f t="shared" si="77"/>
        <v/>
      </c>
      <c r="C385" s="134" t="str">
        <f t="shared" si="78"/>
        <v/>
      </c>
      <c r="D385" s="135" t="str">
        <f t="shared" si="70"/>
        <v/>
      </c>
      <c r="E385" s="135" t="str">
        <f t="shared" si="71"/>
        <v/>
      </c>
      <c r="F385" s="135" t="str">
        <f t="shared" si="72"/>
        <v/>
      </c>
      <c r="G385" s="134" t="str">
        <f t="shared" si="73"/>
        <v/>
      </c>
      <c r="L385" s="187" t="str">
        <f t="shared" si="79"/>
        <v/>
      </c>
      <c r="M385" s="141" t="str">
        <f t="shared" si="80"/>
        <v/>
      </c>
      <c r="N385" s="148" t="str">
        <f t="shared" si="81"/>
        <v/>
      </c>
      <c r="O385" s="188" t="str">
        <f t="shared" si="82"/>
        <v/>
      </c>
      <c r="P385" s="188" t="str">
        <f t="shared" si="83"/>
        <v/>
      </c>
      <c r="Q385" s="188" t="str">
        <f t="shared" si="74"/>
        <v/>
      </c>
      <c r="R385" s="148" t="str">
        <f t="shared" si="75"/>
        <v/>
      </c>
    </row>
    <row r="386" spans="1:18" x14ac:dyDescent="0.35">
      <c r="A386" s="132" t="str">
        <f t="shared" si="76"/>
        <v/>
      </c>
      <c r="B386" s="133" t="str">
        <f t="shared" si="77"/>
        <v/>
      </c>
      <c r="C386" s="134" t="str">
        <f t="shared" si="78"/>
        <v/>
      </c>
      <c r="D386" s="135" t="str">
        <f t="shared" si="70"/>
        <v/>
      </c>
      <c r="E386" s="135" t="str">
        <f t="shared" si="71"/>
        <v/>
      </c>
      <c r="F386" s="135" t="str">
        <f t="shared" si="72"/>
        <v/>
      </c>
      <c r="G386" s="134" t="str">
        <f t="shared" si="73"/>
        <v/>
      </c>
      <c r="L386" s="187" t="str">
        <f t="shared" si="79"/>
        <v/>
      </c>
      <c r="M386" s="141" t="str">
        <f t="shared" si="80"/>
        <v/>
      </c>
      <c r="N386" s="148" t="str">
        <f t="shared" si="81"/>
        <v/>
      </c>
      <c r="O386" s="188" t="str">
        <f t="shared" si="82"/>
        <v/>
      </c>
      <c r="P386" s="188" t="str">
        <f t="shared" si="83"/>
        <v/>
      </c>
      <c r="Q386" s="188" t="str">
        <f t="shared" si="74"/>
        <v/>
      </c>
      <c r="R386" s="148" t="str">
        <f t="shared" si="75"/>
        <v/>
      </c>
    </row>
    <row r="387" spans="1:18" x14ac:dyDescent="0.35">
      <c r="A387" s="132" t="str">
        <f t="shared" si="76"/>
        <v/>
      </c>
      <c r="B387" s="133" t="str">
        <f t="shared" si="77"/>
        <v/>
      </c>
      <c r="C387" s="134" t="str">
        <f t="shared" si="78"/>
        <v/>
      </c>
      <c r="D387" s="135" t="str">
        <f t="shared" si="70"/>
        <v/>
      </c>
      <c r="E387" s="135" t="str">
        <f t="shared" si="71"/>
        <v/>
      </c>
      <c r="F387" s="135" t="str">
        <f t="shared" si="72"/>
        <v/>
      </c>
      <c r="G387" s="134" t="str">
        <f t="shared" si="73"/>
        <v/>
      </c>
      <c r="L387" s="187" t="str">
        <f t="shared" si="79"/>
        <v/>
      </c>
      <c r="M387" s="141" t="str">
        <f t="shared" si="80"/>
        <v/>
      </c>
      <c r="N387" s="148" t="str">
        <f t="shared" si="81"/>
        <v/>
      </c>
      <c r="O387" s="188" t="str">
        <f t="shared" si="82"/>
        <v/>
      </c>
      <c r="P387" s="188" t="str">
        <f t="shared" si="83"/>
        <v/>
      </c>
      <c r="Q387" s="188" t="str">
        <f t="shared" si="74"/>
        <v/>
      </c>
      <c r="R387" s="148" t="str">
        <f t="shared" si="75"/>
        <v/>
      </c>
    </row>
    <row r="388" spans="1:18" x14ac:dyDescent="0.35">
      <c r="A388" s="132" t="str">
        <f t="shared" si="76"/>
        <v/>
      </c>
      <c r="B388" s="133" t="str">
        <f t="shared" si="77"/>
        <v/>
      </c>
      <c r="C388" s="134" t="str">
        <f t="shared" si="78"/>
        <v/>
      </c>
      <c r="D388" s="135" t="str">
        <f t="shared" si="70"/>
        <v/>
      </c>
      <c r="E388" s="135" t="str">
        <f t="shared" si="71"/>
        <v/>
      </c>
      <c r="F388" s="135" t="str">
        <f t="shared" si="72"/>
        <v/>
      </c>
      <c r="G388" s="134" t="str">
        <f t="shared" si="73"/>
        <v/>
      </c>
      <c r="L388" s="187" t="str">
        <f t="shared" si="79"/>
        <v/>
      </c>
      <c r="M388" s="141" t="str">
        <f t="shared" si="80"/>
        <v/>
      </c>
      <c r="N388" s="148" t="str">
        <f t="shared" si="81"/>
        <v/>
      </c>
      <c r="O388" s="188" t="str">
        <f t="shared" si="82"/>
        <v/>
      </c>
      <c r="P388" s="188" t="str">
        <f t="shared" si="83"/>
        <v/>
      </c>
      <c r="Q388" s="188" t="str">
        <f t="shared" si="74"/>
        <v/>
      </c>
      <c r="R388" s="148" t="str">
        <f t="shared" si="75"/>
        <v/>
      </c>
    </row>
    <row r="389" spans="1:18" x14ac:dyDescent="0.35">
      <c r="A389" s="132" t="str">
        <f t="shared" si="76"/>
        <v/>
      </c>
      <c r="B389" s="133" t="str">
        <f t="shared" si="77"/>
        <v/>
      </c>
      <c r="C389" s="134" t="str">
        <f t="shared" si="78"/>
        <v/>
      </c>
      <c r="D389" s="135" t="str">
        <f t="shared" si="70"/>
        <v/>
      </c>
      <c r="E389" s="135" t="str">
        <f t="shared" si="71"/>
        <v/>
      </c>
      <c r="F389" s="135" t="str">
        <f t="shared" si="72"/>
        <v/>
      </c>
      <c r="G389" s="134" t="str">
        <f t="shared" si="73"/>
        <v/>
      </c>
      <c r="L389" s="187" t="str">
        <f t="shared" si="79"/>
        <v/>
      </c>
      <c r="M389" s="141" t="str">
        <f t="shared" si="80"/>
        <v/>
      </c>
      <c r="N389" s="148" t="str">
        <f t="shared" si="81"/>
        <v/>
      </c>
      <c r="O389" s="188" t="str">
        <f t="shared" si="82"/>
        <v/>
      </c>
      <c r="P389" s="188" t="str">
        <f t="shared" si="83"/>
        <v/>
      </c>
      <c r="Q389" s="188" t="str">
        <f t="shared" si="74"/>
        <v/>
      </c>
      <c r="R389" s="148" t="str">
        <f t="shared" si="75"/>
        <v/>
      </c>
    </row>
    <row r="390" spans="1:18" x14ac:dyDescent="0.35">
      <c r="A390" s="132" t="str">
        <f t="shared" si="76"/>
        <v/>
      </c>
      <c r="B390" s="133" t="str">
        <f t="shared" si="77"/>
        <v/>
      </c>
      <c r="C390" s="134" t="str">
        <f t="shared" si="78"/>
        <v/>
      </c>
      <c r="D390" s="135" t="str">
        <f t="shared" si="70"/>
        <v/>
      </c>
      <c r="E390" s="135" t="str">
        <f t="shared" si="71"/>
        <v/>
      </c>
      <c r="F390" s="135" t="str">
        <f t="shared" si="72"/>
        <v/>
      </c>
      <c r="G390" s="134" t="str">
        <f t="shared" si="73"/>
        <v/>
      </c>
      <c r="L390" s="187" t="str">
        <f t="shared" si="79"/>
        <v/>
      </c>
      <c r="M390" s="141" t="str">
        <f t="shared" si="80"/>
        <v/>
      </c>
      <c r="N390" s="148" t="str">
        <f t="shared" si="81"/>
        <v/>
      </c>
      <c r="O390" s="188" t="str">
        <f t="shared" si="82"/>
        <v/>
      </c>
      <c r="P390" s="188" t="str">
        <f t="shared" si="83"/>
        <v/>
      </c>
      <c r="Q390" s="188" t="str">
        <f t="shared" si="74"/>
        <v/>
      </c>
      <c r="R390" s="148" t="str">
        <f t="shared" si="75"/>
        <v/>
      </c>
    </row>
    <row r="391" spans="1:18" x14ac:dyDescent="0.35">
      <c r="A391" s="132" t="str">
        <f t="shared" si="76"/>
        <v/>
      </c>
      <c r="B391" s="133" t="str">
        <f t="shared" si="77"/>
        <v/>
      </c>
      <c r="C391" s="134" t="str">
        <f t="shared" si="78"/>
        <v/>
      </c>
      <c r="D391" s="135" t="str">
        <f t="shared" si="70"/>
        <v/>
      </c>
      <c r="E391" s="135" t="str">
        <f t="shared" si="71"/>
        <v/>
      </c>
      <c r="F391" s="135" t="str">
        <f t="shared" si="72"/>
        <v/>
      </c>
      <c r="G391" s="134" t="str">
        <f t="shared" si="73"/>
        <v/>
      </c>
      <c r="L391" s="187" t="str">
        <f t="shared" si="79"/>
        <v/>
      </c>
      <c r="M391" s="141" t="str">
        <f t="shared" si="80"/>
        <v/>
      </c>
      <c r="N391" s="148" t="str">
        <f t="shared" si="81"/>
        <v/>
      </c>
      <c r="O391" s="188" t="str">
        <f t="shared" si="82"/>
        <v/>
      </c>
      <c r="P391" s="188" t="str">
        <f t="shared" si="83"/>
        <v/>
      </c>
      <c r="Q391" s="188" t="str">
        <f t="shared" si="74"/>
        <v/>
      </c>
      <c r="R391" s="148" t="str">
        <f t="shared" si="75"/>
        <v/>
      </c>
    </row>
    <row r="392" spans="1:18" x14ac:dyDescent="0.35">
      <c r="A392" s="132" t="str">
        <f t="shared" si="76"/>
        <v/>
      </c>
      <c r="B392" s="133" t="str">
        <f t="shared" si="77"/>
        <v/>
      </c>
      <c r="C392" s="134" t="str">
        <f t="shared" si="78"/>
        <v/>
      </c>
      <c r="D392" s="135" t="str">
        <f t="shared" si="70"/>
        <v/>
      </c>
      <c r="E392" s="135" t="str">
        <f t="shared" si="71"/>
        <v/>
      </c>
      <c r="F392" s="135" t="str">
        <f t="shared" si="72"/>
        <v/>
      </c>
      <c r="G392" s="134" t="str">
        <f t="shared" si="73"/>
        <v/>
      </c>
      <c r="L392" s="187" t="str">
        <f t="shared" si="79"/>
        <v/>
      </c>
      <c r="M392" s="141" t="str">
        <f t="shared" si="80"/>
        <v/>
      </c>
      <c r="N392" s="148" t="str">
        <f t="shared" si="81"/>
        <v/>
      </c>
      <c r="O392" s="188" t="str">
        <f t="shared" si="82"/>
        <v/>
      </c>
      <c r="P392" s="188" t="str">
        <f t="shared" si="83"/>
        <v/>
      </c>
      <c r="Q392" s="188" t="str">
        <f t="shared" si="74"/>
        <v/>
      </c>
      <c r="R392" s="148" t="str">
        <f t="shared" si="75"/>
        <v/>
      </c>
    </row>
    <row r="393" spans="1:18" x14ac:dyDescent="0.35">
      <c r="A393" s="132" t="str">
        <f t="shared" si="76"/>
        <v/>
      </c>
      <c r="B393" s="133" t="str">
        <f t="shared" si="77"/>
        <v/>
      </c>
      <c r="C393" s="134" t="str">
        <f t="shared" si="78"/>
        <v/>
      </c>
      <c r="D393" s="135" t="str">
        <f t="shared" si="70"/>
        <v/>
      </c>
      <c r="E393" s="135" t="str">
        <f t="shared" si="71"/>
        <v/>
      </c>
      <c r="F393" s="135" t="str">
        <f t="shared" si="72"/>
        <v/>
      </c>
      <c r="G393" s="134" t="str">
        <f t="shared" si="73"/>
        <v/>
      </c>
      <c r="L393" s="187" t="str">
        <f t="shared" si="79"/>
        <v/>
      </c>
      <c r="M393" s="141" t="str">
        <f t="shared" si="80"/>
        <v/>
      </c>
      <c r="N393" s="148" t="str">
        <f t="shared" si="81"/>
        <v/>
      </c>
      <c r="O393" s="188" t="str">
        <f t="shared" si="82"/>
        <v/>
      </c>
      <c r="P393" s="188" t="str">
        <f t="shared" si="83"/>
        <v/>
      </c>
      <c r="Q393" s="188" t="str">
        <f t="shared" si="74"/>
        <v/>
      </c>
      <c r="R393" s="148" t="str">
        <f t="shared" si="75"/>
        <v/>
      </c>
    </row>
    <row r="394" spans="1:18" x14ac:dyDescent="0.35">
      <c r="A394" s="132" t="str">
        <f t="shared" si="76"/>
        <v/>
      </c>
      <c r="B394" s="133" t="str">
        <f t="shared" si="77"/>
        <v/>
      </c>
      <c r="C394" s="134" t="str">
        <f t="shared" si="78"/>
        <v/>
      </c>
      <c r="D394" s="135" t="str">
        <f t="shared" si="70"/>
        <v/>
      </c>
      <c r="E394" s="135" t="str">
        <f t="shared" si="71"/>
        <v/>
      </c>
      <c r="F394" s="135" t="str">
        <f t="shared" si="72"/>
        <v/>
      </c>
      <c r="G394" s="134" t="str">
        <f t="shared" si="73"/>
        <v/>
      </c>
      <c r="L394" s="187" t="str">
        <f t="shared" si="79"/>
        <v/>
      </c>
      <c r="M394" s="141" t="str">
        <f t="shared" si="80"/>
        <v/>
      </c>
      <c r="N394" s="148" t="str">
        <f t="shared" si="81"/>
        <v/>
      </c>
      <c r="O394" s="188" t="str">
        <f t="shared" si="82"/>
        <v/>
      </c>
      <c r="P394" s="188" t="str">
        <f t="shared" si="83"/>
        <v/>
      </c>
      <c r="Q394" s="188" t="str">
        <f t="shared" si="74"/>
        <v/>
      </c>
      <c r="R394" s="148" t="str">
        <f t="shared" si="75"/>
        <v/>
      </c>
    </row>
    <row r="395" spans="1:18" x14ac:dyDescent="0.35">
      <c r="A395" s="132" t="str">
        <f t="shared" si="76"/>
        <v/>
      </c>
      <c r="B395" s="133" t="str">
        <f t="shared" si="77"/>
        <v/>
      </c>
      <c r="C395" s="134" t="str">
        <f t="shared" si="78"/>
        <v/>
      </c>
      <c r="D395" s="135" t="str">
        <f t="shared" si="70"/>
        <v/>
      </c>
      <c r="E395" s="135" t="str">
        <f t="shared" si="71"/>
        <v/>
      </c>
      <c r="F395" s="135" t="str">
        <f t="shared" si="72"/>
        <v/>
      </c>
      <c r="G395" s="134" t="str">
        <f t="shared" si="73"/>
        <v/>
      </c>
      <c r="L395" s="187" t="str">
        <f t="shared" si="79"/>
        <v/>
      </c>
      <c r="M395" s="141" t="str">
        <f t="shared" si="80"/>
        <v/>
      </c>
      <c r="N395" s="148" t="str">
        <f t="shared" si="81"/>
        <v/>
      </c>
      <c r="O395" s="188" t="str">
        <f t="shared" si="82"/>
        <v/>
      </c>
      <c r="P395" s="188" t="str">
        <f t="shared" si="83"/>
        <v/>
      </c>
      <c r="Q395" s="188" t="str">
        <f t="shared" si="74"/>
        <v/>
      </c>
      <c r="R395" s="148" t="str">
        <f t="shared" si="75"/>
        <v/>
      </c>
    </row>
    <row r="396" spans="1:18" x14ac:dyDescent="0.35">
      <c r="A396" s="132" t="str">
        <f t="shared" si="76"/>
        <v/>
      </c>
      <c r="B396" s="133" t="str">
        <f t="shared" si="77"/>
        <v/>
      </c>
      <c r="C396" s="134" t="str">
        <f t="shared" si="78"/>
        <v/>
      </c>
      <c r="D396" s="135" t="str">
        <f t="shared" si="70"/>
        <v/>
      </c>
      <c r="E396" s="135" t="str">
        <f t="shared" si="71"/>
        <v/>
      </c>
      <c r="F396" s="135" t="str">
        <f t="shared" si="72"/>
        <v/>
      </c>
      <c r="G396" s="134" t="str">
        <f t="shared" si="73"/>
        <v/>
      </c>
      <c r="L396" s="187" t="str">
        <f t="shared" si="79"/>
        <v/>
      </c>
      <c r="M396" s="141" t="str">
        <f t="shared" si="80"/>
        <v/>
      </c>
      <c r="N396" s="148" t="str">
        <f t="shared" si="81"/>
        <v/>
      </c>
      <c r="O396" s="188" t="str">
        <f t="shared" si="82"/>
        <v/>
      </c>
      <c r="P396" s="188" t="str">
        <f t="shared" si="83"/>
        <v/>
      </c>
      <c r="Q396" s="188" t="str">
        <f t="shared" si="74"/>
        <v/>
      </c>
      <c r="R396" s="148" t="str">
        <f t="shared" si="75"/>
        <v/>
      </c>
    </row>
    <row r="397" spans="1:18" x14ac:dyDescent="0.35">
      <c r="A397" s="132" t="str">
        <f t="shared" si="76"/>
        <v/>
      </c>
      <c r="B397" s="133" t="str">
        <f t="shared" si="77"/>
        <v/>
      </c>
      <c r="C397" s="134" t="str">
        <f t="shared" si="78"/>
        <v/>
      </c>
      <c r="D397" s="135" t="str">
        <f t="shared" si="70"/>
        <v/>
      </c>
      <c r="E397" s="135" t="str">
        <f t="shared" si="71"/>
        <v/>
      </c>
      <c r="F397" s="135" t="str">
        <f t="shared" si="72"/>
        <v/>
      </c>
      <c r="G397" s="134" t="str">
        <f t="shared" si="73"/>
        <v/>
      </c>
      <c r="L397" s="187" t="str">
        <f t="shared" si="79"/>
        <v/>
      </c>
      <c r="M397" s="141" t="str">
        <f t="shared" si="80"/>
        <v/>
      </c>
      <c r="N397" s="148" t="str">
        <f t="shared" si="81"/>
        <v/>
      </c>
      <c r="O397" s="188" t="str">
        <f t="shared" si="82"/>
        <v/>
      </c>
      <c r="P397" s="188" t="str">
        <f t="shared" si="83"/>
        <v/>
      </c>
      <c r="Q397" s="188" t="str">
        <f t="shared" si="74"/>
        <v/>
      </c>
      <c r="R397" s="148" t="str">
        <f t="shared" si="75"/>
        <v/>
      </c>
    </row>
    <row r="398" spans="1:18" x14ac:dyDescent="0.35">
      <c r="A398" s="132" t="str">
        <f t="shared" si="76"/>
        <v/>
      </c>
      <c r="B398" s="133" t="str">
        <f t="shared" si="77"/>
        <v/>
      </c>
      <c r="C398" s="134" t="str">
        <f t="shared" si="78"/>
        <v/>
      </c>
      <c r="D398" s="135" t="str">
        <f t="shared" ref="D398:D461" si="84">IF(B398="","",IPMT($E$10/12,B398,$E$7,-$E$8,$E$9,0))</f>
        <v/>
      </c>
      <c r="E398" s="135" t="str">
        <f t="shared" ref="E398:E461" si="85">IF(B398="","",PPMT($E$10/12,B398,$E$7,-$E$8,$E$9,0))</f>
        <v/>
      </c>
      <c r="F398" s="135" t="str">
        <f t="shared" si="72"/>
        <v/>
      </c>
      <c r="G398" s="134" t="str">
        <f t="shared" si="73"/>
        <v/>
      </c>
      <c r="L398" s="187" t="str">
        <f t="shared" si="79"/>
        <v/>
      </c>
      <c r="M398" s="141" t="str">
        <f t="shared" si="80"/>
        <v/>
      </c>
      <c r="N398" s="148" t="str">
        <f t="shared" si="81"/>
        <v/>
      </c>
      <c r="O398" s="188" t="str">
        <f t="shared" si="82"/>
        <v/>
      </c>
      <c r="P398" s="188" t="str">
        <f t="shared" si="83"/>
        <v/>
      </c>
      <c r="Q398" s="188" t="str">
        <f t="shared" si="74"/>
        <v/>
      </c>
      <c r="R398" s="148" t="str">
        <f t="shared" si="75"/>
        <v/>
      </c>
    </row>
    <row r="399" spans="1:18" x14ac:dyDescent="0.35">
      <c r="A399" s="132" t="str">
        <f t="shared" si="76"/>
        <v/>
      </c>
      <c r="B399" s="133" t="str">
        <f t="shared" si="77"/>
        <v/>
      </c>
      <c r="C399" s="134" t="str">
        <f t="shared" si="78"/>
        <v/>
      </c>
      <c r="D399" s="135" t="str">
        <f t="shared" si="84"/>
        <v/>
      </c>
      <c r="E399" s="135" t="str">
        <f t="shared" si="85"/>
        <v/>
      </c>
      <c r="F399" s="135" t="str">
        <f t="shared" ref="F399:F462" si="86">IF(B399="","",SUM(D399:E399))</f>
        <v/>
      </c>
      <c r="G399" s="134" t="str">
        <f t="shared" ref="G399:G462" si="87">IF(B399="","",SUM(C399)-SUM(E399))</f>
        <v/>
      </c>
      <c r="L399" s="187" t="str">
        <f t="shared" si="79"/>
        <v/>
      </c>
      <c r="M399" s="141" t="str">
        <f t="shared" si="80"/>
        <v/>
      </c>
      <c r="N399" s="148" t="str">
        <f t="shared" si="81"/>
        <v/>
      </c>
      <c r="O399" s="188" t="str">
        <f t="shared" si="82"/>
        <v/>
      </c>
      <c r="P399" s="188" t="str">
        <f t="shared" si="83"/>
        <v/>
      </c>
      <c r="Q399" s="188" t="str">
        <f t="shared" ref="Q399:Q462" si="88">IF(M399="","",SUM(O399:P399))</f>
        <v/>
      </c>
      <c r="R399" s="148" t="str">
        <f t="shared" ref="R399:R462" si="89">IF(M399="","",SUM(N399)-SUM(P399))</f>
        <v/>
      </c>
    </row>
    <row r="400" spans="1:18" x14ac:dyDescent="0.35">
      <c r="A400" s="132" t="str">
        <f t="shared" ref="A400:A463" si="90">IF(B400="","",EDATE(A399,1))</f>
        <v/>
      </c>
      <c r="B400" s="133" t="str">
        <f t="shared" ref="B400:B463" si="91">IF(B399="","",IF(SUM(B399)+1&lt;=$E$7,SUM(B399)+1,""))</f>
        <v/>
      </c>
      <c r="C400" s="134" t="str">
        <f t="shared" ref="C400:C463" si="92">IF(B400="","",G399)</f>
        <v/>
      </c>
      <c r="D400" s="135" t="str">
        <f t="shared" si="84"/>
        <v/>
      </c>
      <c r="E400" s="135" t="str">
        <f t="shared" si="85"/>
        <v/>
      </c>
      <c r="F400" s="135" t="str">
        <f t="shared" si="86"/>
        <v/>
      </c>
      <c r="G400" s="134" t="str">
        <f t="shared" si="87"/>
        <v/>
      </c>
      <c r="L400" s="187" t="str">
        <f t="shared" ref="L400:L463" si="93">IF(M400="","",EDATE(L399,1))</f>
        <v/>
      </c>
      <c r="M400" s="141" t="str">
        <f t="shared" ref="M400:M463" si="94">IF(M399="","",IF(SUM(M399)+1&lt;=$P$7,SUM(M399)+1,""))</f>
        <v/>
      </c>
      <c r="N400" s="148" t="str">
        <f t="shared" ref="N400:N463" si="95">IF(M400="","",R399)</f>
        <v/>
      </c>
      <c r="O400" s="188" t="str">
        <f t="shared" ref="O400:O463" si="96">IF(M400="","",IPMT($P$10/12,M400,$P$7,-$P$8,$P$9,0))</f>
        <v/>
      </c>
      <c r="P400" s="188" t="str">
        <f t="shared" ref="P400:P463" si="97">IF(M400="","",PPMT($P$10/12,M400,$P$7,-$P$8,$P$9,0))</f>
        <v/>
      </c>
      <c r="Q400" s="188" t="str">
        <f t="shared" si="88"/>
        <v/>
      </c>
      <c r="R400" s="148" t="str">
        <f t="shared" si="89"/>
        <v/>
      </c>
    </row>
    <row r="401" spans="1:18" x14ac:dyDescent="0.35">
      <c r="A401" s="132" t="str">
        <f t="shared" si="90"/>
        <v/>
      </c>
      <c r="B401" s="133" t="str">
        <f t="shared" si="91"/>
        <v/>
      </c>
      <c r="C401" s="134" t="str">
        <f t="shared" si="92"/>
        <v/>
      </c>
      <c r="D401" s="135" t="str">
        <f t="shared" si="84"/>
        <v/>
      </c>
      <c r="E401" s="135" t="str">
        <f t="shared" si="85"/>
        <v/>
      </c>
      <c r="F401" s="135" t="str">
        <f t="shared" si="86"/>
        <v/>
      </c>
      <c r="G401" s="134" t="str">
        <f t="shared" si="87"/>
        <v/>
      </c>
      <c r="L401" s="187" t="str">
        <f t="shared" si="93"/>
        <v/>
      </c>
      <c r="M401" s="141" t="str">
        <f t="shared" si="94"/>
        <v/>
      </c>
      <c r="N401" s="148" t="str">
        <f t="shared" si="95"/>
        <v/>
      </c>
      <c r="O401" s="188" t="str">
        <f t="shared" si="96"/>
        <v/>
      </c>
      <c r="P401" s="188" t="str">
        <f t="shared" si="97"/>
        <v/>
      </c>
      <c r="Q401" s="188" t="str">
        <f t="shared" si="88"/>
        <v/>
      </c>
      <c r="R401" s="148" t="str">
        <f t="shared" si="89"/>
        <v/>
      </c>
    </row>
    <row r="402" spans="1:18" x14ac:dyDescent="0.35">
      <c r="A402" s="132" t="str">
        <f t="shared" si="90"/>
        <v/>
      </c>
      <c r="B402" s="133" t="str">
        <f t="shared" si="91"/>
        <v/>
      </c>
      <c r="C402" s="134" t="str">
        <f t="shared" si="92"/>
        <v/>
      </c>
      <c r="D402" s="135" t="str">
        <f t="shared" si="84"/>
        <v/>
      </c>
      <c r="E402" s="135" t="str">
        <f t="shared" si="85"/>
        <v/>
      </c>
      <c r="F402" s="135" t="str">
        <f t="shared" si="86"/>
        <v/>
      </c>
      <c r="G402" s="134" t="str">
        <f t="shared" si="87"/>
        <v/>
      </c>
      <c r="L402" s="187" t="str">
        <f t="shared" si="93"/>
        <v/>
      </c>
      <c r="M402" s="141" t="str">
        <f t="shared" si="94"/>
        <v/>
      </c>
      <c r="N402" s="148" t="str">
        <f t="shared" si="95"/>
        <v/>
      </c>
      <c r="O402" s="188" t="str">
        <f t="shared" si="96"/>
        <v/>
      </c>
      <c r="P402" s="188" t="str">
        <f t="shared" si="97"/>
        <v/>
      </c>
      <c r="Q402" s="188" t="str">
        <f t="shared" si="88"/>
        <v/>
      </c>
      <c r="R402" s="148" t="str">
        <f t="shared" si="89"/>
        <v/>
      </c>
    </row>
    <row r="403" spans="1:18" x14ac:dyDescent="0.35">
      <c r="A403" s="132" t="str">
        <f t="shared" si="90"/>
        <v/>
      </c>
      <c r="B403" s="133" t="str">
        <f t="shared" si="91"/>
        <v/>
      </c>
      <c r="C403" s="134" t="str">
        <f t="shared" si="92"/>
        <v/>
      </c>
      <c r="D403" s="135" t="str">
        <f t="shared" si="84"/>
        <v/>
      </c>
      <c r="E403" s="135" t="str">
        <f t="shared" si="85"/>
        <v/>
      </c>
      <c r="F403" s="135" t="str">
        <f t="shared" si="86"/>
        <v/>
      </c>
      <c r="G403" s="134" t="str">
        <f t="shared" si="87"/>
        <v/>
      </c>
      <c r="L403" s="187" t="str">
        <f t="shared" si="93"/>
        <v/>
      </c>
      <c r="M403" s="141" t="str">
        <f t="shared" si="94"/>
        <v/>
      </c>
      <c r="N403" s="148" t="str">
        <f t="shared" si="95"/>
        <v/>
      </c>
      <c r="O403" s="188" t="str">
        <f t="shared" si="96"/>
        <v/>
      </c>
      <c r="P403" s="188" t="str">
        <f t="shared" si="97"/>
        <v/>
      </c>
      <c r="Q403" s="188" t="str">
        <f t="shared" si="88"/>
        <v/>
      </c>
      <c r="R403" s="148" t="str">
        <f t="shared" si="89"/>
        <v/>
      </c>
    </row>
    <row r="404" spans="1:18" x14ac:dyDescent="0.35">
      <c r="A404" s="132" t="str">
        <f t="shared" si="90"/>
        <v/>
      </c>
      <c r="B404" s="133" t="str">
        <f t="shared" si="91"/>
        <v/>
      </c>
      <c r="C404" s="134" t="str">
        <f t="shared" si="92"/>
        <v/>
      </c>
      <c r="D404" s="135" t="str">
        <f t="shared" si="84"/>
        <v/>
      </c>
      <c r="E404" s="135" t="str">
        <f t="shared" si="85"/>
        <v/>
      </c>
      <c r="F404" s="135" t="str">
        <f t="shared" si="86"/>
        <v/>
      </c>
      <c r="G404" s="134" t="str">
        <f t="shared" si="87"/>
        <v/>
      </c>
      <c r="L404" s="187" t="str">
        <f t="shared" si="93"/>
        <v/>
      </c>
      <c r="M404" s="141" t="str">
        <f t="shared" si="94"/>
        <v/>
      </c>
      <c r="N404" s="148" t="str">
        <f t="shared" si="95"/>
        <v/>
      </c>
      <c r="O404" s="188" t="str">
        <f t="shared" si="96"/>
        <v/>
      </c>
      <c r="P404" s="188" t="str">
        <f t="shared" si="97"/>
        <v/>
      </c>
      <c r="Q404" s="188" t="str">
        <f t="shared" si="88"/>
        <v/>
      </c>
      <c r="R404" s="148" t="str">
        <f t="shared" si="89"/>
        <v/>
      </c>
    </row>
    <row r="405" spans="1:18" x14ac:dyDescent="0.35">
      <c r="A405" s="132" t="str">
        <f t="shared" si="90"/>
        <v/>
      </c>
      <c r="B405" s="133" t="str">
        <f t="shared" si="91"/>
        <v/>
      </c>
      <c r="C405" s="134" t="str">
        <f t="shared" si="92"/>
        <v/>
      </c>
      <c r="D405" s="135" t="str">
        <f t="shared" si="84"/>
        <v/>
      </c>
      <c r="E405" s="135" t="str">
        <f t="shared" si="85"/>
        <v/>
      </c>
      <c r="F405" s="135" t="str">
        <f t="shared" si="86"/>
        <v/>
      </c>
      <c r="G405" s="134" t="str">
        <f t="shared" si="87"/>
        <v/>
      </c>
      <c r="L405" s="187" t="str">
        <f t="shared" si="93"/>
        <v/>
      </c>
      <c r="M405" s="141" t="str">
        <f t="shared" si="94"/>
        <v/>
      </c>
      <c r="N405" s="148" t="str">
        <f t="shared" si="95"/>
        <v/>
      </c>
      <c r="O405" s="188" t="str">
        <f t="shared" si="96"/>
        <v/>
      </c>
      <c r="P405" s="188" t="str">
        <f t="shared" si="97"/>
        <v/>
      </c>
      <c r="Q405" s="188" t="str">
        <f t="shared" si="88"/>
        <v/>
      </c>
      <c r="R405" s="148" t="str">
        <f t="shared" si="89"/>
        <v/>
      </c>
    </row>
    <row r="406" spans="1:18" x14ac:dyDescent="0.35">
      <c r="A406" s="132" t="str">
        <f t="shared" si="90"/>
        <v/>
      </c>
      <c r="B406" s="133" t="str">
        <f t="shared" si="91"/>
        <v/>
      </c>
      <c r="C406" s="134" t="str">
        <f t="shared" si="92"/>
        <v/>
      </c>
      <c r="D406" s="135" t="str">
        <f t="shared" si="84"/>
        <v/>
      </c>
      <c r="E406" s="135" t="str">
        <f t="shared" si="85"/>
        <v/>
      </c>
      <c r="F406" s="135" t="str">
        <f t="shared" si="86"/>
        <v/>
      </c>
      <c r="G406" s="134" t="str">
        <f t="shared" si="87"/>
        <v/>
      </c>
      <c r="L406" s="187" t="str">
        <f t="shared" si="93"/>
        <v/>
      </c>
      <c r="M406" s="141" t="str">
        <f t="shared" si="94"/>
        <v/>
      </c>
      <c r="N406" s="148" t="str">
        <f t="shared" si="95"/>
        <v/>
      </c>
      <c r="O406" s="188" t="str">
        <f t="shared" si="96"/>
        <v/>
      </c>
      <c r="P406" s="188" t="str">
        <f t="shared" si="97"/>
        <v/>
      </c>
      <c r="Q406" s="188" t="str">
        <f t="shared" si="88"/>
        <v/>
      </c>
      <c r="R406" s="148" t="str">
        <f t="shared" si="89"/>
        <v/>
      </c>
    </row>
    <row r="407" spans="1:18" x14ac:dyDescent="0.35">
      <c r="A407" s="132" t="str">
        <f t="shared" si="90"/>
        <v/>
      </c>
      <c r="B407" s="133" t="str">
        <f t="shared" si="91"/>
        <v/>
      </c>
      <c r="C407" s="134" t="str">
        <f t="shared" si="92"/>
        <v/>
      </c>
      <c r="D407" s="135" t="str">
        <f t="shared" si="84"/>
        <v/>
      </c>
      <c r="E407" s="135" t="str">
        <f t="shared" si="85"/>
        <v/>
      </c>
      <c r="F407" s="135" t="str">
        <f t="shared" si="86"/>
        <v/>
      </c>
      <c r="G407" s="134" t="str">
        <f t="shared" si="87"/>
        <v/>
      </c>
      <c r="L407" s="187" t="str">
        <f t="shared" si="93"/>
        <v/>
      </c>
      <c r="M407" s="141" t="str">
        <f t="shared" si="94"/>
        <v/>
      </c>
      <c r="N407" s="148" t="str">
        <f t="shared" si="95"/>
        <v/>
      </c>
      <c r="O407" s="188" t="str">
        <f t="shared" si="96"/>
        <v/>
      </c>
      <c r="P407" s="188" t="str">
        <f t="shared" si="97"/>
        <v/>
      </c>
      <c r="Q407" s="188" t="str">
        <f t="shared" si="88"/>
        <v/>
      </c>
      <c r="R407" s="148" t="str">
        <f t="shared" si="89"/>
        <v/>
      </c>
    </row>
    <row r="408" spans="1:18" x14ac:dyDescent="0.35">
      <c r="A408" s="132" t="str">
        <f t="shared" si="90"/>
        <v/>
      </c>
      <c r="B408" s="133" t="str">
        <f t="shared" si="91"/>
        <v/>
      </c>
      <c r="C408" s="134" t="str">
        <f t="shared" si="92"/>
        <v/>
      </c>
      <c r="D408" s="135" t="str">
        <f t="shared" si="84"/>
        <v/>
      </c>
      <c r="E408" s="135" t="str">
        <f t="shared" si="85"/>
        <v/>
      </c>
      <c r="F408" s="135" t="str">
        <f t="shared" si="86"/>
        <v/>
      </c>
      <c r="G408" s="134" t="str">
        <f t="shared" si="87"/>
        <v/>
      </c>
      <c r="L408" s="187" t="str">
        <f t="shared" si="93"/>
        <v/>
      </c>
      <c r="M408" s="141" t="str">
        <f t="shared" si="94"/>
        <v/>
      </c>
      <c r="N408" s="148" t="str">
        <f t="shared" si="95"/>
        <v/>
      </c>
      <c r="O408" s="188" t="str">
        <f t="shared" si="96"/>
        <v/>
      </c>
      <c r="P408" s="188" t="str">
        <f t="shared" si="97"/>
        <v/>
      </c>
      <c r="Q408" s="188" t="str">
        <f t="shared" si="88"/>
        <v/>
      </c>
      <c r="R408" s="148" t="str">
        <f t="shared" si="89"/>
        <v/>
      </c>
    </row>
    <row r="409" spans="1:18" x14ac:dyDescent="0.35">
      <c r="A409" s="132" t="str">
        <f t="shared" si="90"/>
        <v/>
      </c>
      <c r="B409" s="133" t="str">
        <f t="shared" si="91"/>
        <v/>
      </c>
      <c r="C409" s="134" t="str">
        <f t="shared" si="92"/>
        <v/>
      </c>
      <c r="D409" s="135" t="str">
        <f t="shared" si="84"/>
        <v/>
      </c>
      <c r="E409" s="135" t="str">
        <f t="shared" si="85"/>
        <v/>
      </c>
      <c r="F409" s="135" t="str">
        <f t="shared" si="86"/>
        <v/>
      </c>
      <c r="G409" s="134" t="str">
        <f t="shared" si="87"/>
        <v/>
      </c>
      <c r="L409" s="187" t="str">
        <f t="shared" si="93"/>
        <v/>
      </c>
      <c r="M409" s="141" t="str">
        <f t="shared" si="94"/>
        <v/>
      </c>
      <c r="N409" s="148" t="str">
        <f t="shared" si="95"/>
        <v/>
      </c>
      <c r="O409" s="188" t="str">
        <f t="shared" si="96"/>
        <v/>
      </c>
      <c r="P409" s="188" t="str">
        <f t="shared" si="97"/>
        <v/>
      </c>
      <c r="Q409" s="188" t="str">
        <f t="shared" si="88"/>
        <v/>
      </c>
      <c r="R409" s="148" t="str">
        <f t="shared" si="89"/>
        <v/>
      </c>
    </row>
    <row r="410" spans="1:18" x14ac:dyDescent="0.35">
      <c r="A410" s="132" t="str">
        <f t="shared" si="90"/>
        <v/>
      </c>
      <c r="B410" s="133" t="str">
        <f t="shared" si="91"/>
        <v/>
      </c>
      <c r="C410" s="134" t="str">
        <f t="shared" si="92"/>
        <v/>
      </c>
      <c r="D410" s="135" t="str">
        <f t="shared" si="84"/>
        <v/>
      </c>
      <c r="E410" s="135" t="str">
        <f t="shared" si="85"/>
        <v/>
      </c>
      <c r="F410" s="135" t="str">
        <f t="shared" si="86"/>
        <v/>
      </c>
      <c r="G410" s="134" t="str">
        <f t="shared" si="87"/>
        <v/>
      </c>
      <c r="L410" s="187" t="str">
        <f t="shared" si="93"/>
        <v/>
      </c>
      <c r="M410" s="141" t="str">
        <f t="shared" si="94"/>
        <v/>
      </c>
      <c r="N410" s="148" t="str">
        <f t="shared" si="95"/>
        <v/>
      </c>
      <c r="O410" s="188" t="str">
        <f t="shared" si="96"/>
        <v/>
      </c>
      <c r="P410" s="188" t="str">
        <f t="shared" si="97"/>
        <v/>
      </c>
      <c r="Q410" s="188" t="str">
        <f t="shared" si="88"/>
        <v/>
      </c>
      <c r="R410" s="148" t="str">
        <f t="shared" si="89"/>
        <v/>
      </c>
    </row>
    <row r="411" spans="1:18" x14ac:dyDescent="0.35">
      <c r="A411" s="132" t="str">
        <f t="shared" si="90"/>
        <v/>
      </c>
      <c r="B411" s="133" t="str">
        <f t="shared" si="91"/>
        <v/>
      </c>
      <c r="C411" s="134" t="str">
        <f t="shared" si="92"/>
        <v/>
      </c>
      <c r="D411" s="135" t="str">
        <f t="shared" si="84"/>
        <v/>
      </c>
      <c r="E411" s="135" t="str">
        <f t="shared" si="85"/>
        <v/>
      </c>
      <c r="F411" s="135" t="str">
        <f t="shared" si="86"/>
        <v/>
      </c>
      <c r="G411" s="134" t="str">
        <f t="shared" si="87"/>
        <v/>
      </c>
      <c r="L411" s="187" t="str">
        <f t="shared" si="93"/>
        <v/>
      </c>
      <c r="M411" s="141" t="str">
        <f t="shared" si="94"/>
        <v/>
      </c>
      <c r="N411" s="148" t="str">
        <f t="shared" si="95"/>
        <v/>
      </c>
      <c r="O411" s="188" t="str">
        <f t="shared" si="96"/>
        <v/>
      </c>
      <c r="P411" s="188" t="str">
        <f t="shared" si="97"/>
        <v/>
      </c>
      <c r="Q411" s="188" t="str">
        <f t="shared" si="88"/>
        <v/>
      </c>
      <c r="R411" s="148" t="str">
        <f t="shared" si="89"/>
        <v/>
      </c>
    </row>
    <row r="412" spans="1:18" x14ac:dyDescent="0.35">
      <c r="A412" s="132" t="str">
        <f t="shared" si="90"/>
        <v/>
      </c>
      <c r="B412" s="133" t="str">
        <f t="shared" si="91"/>
        <v/>
      </c>
      <c r="C412" s="134" t="str">
        <f t="shared" si="92"/>
        <v/>
      </c>
      <c r="D412" s="135" t="str">
        <f t="shared" si="84"/>
        <v/>
      </c>
      <c r="E412" s="135" t="str">
        <f t="shared" si="85"/>
        <v/>
      </c>
      <c r="F412" s="135" t="str">
        <f t="shared" si="86"/>
        <v/>
      </c>
      <c r="G412" s="134" t="str">
        <f t="shared" si="87"/>
        <v/>
      </c>
      <c r="L412" s="187" t="str">
        <f t="shared" si="93"/>
        <v/>
      </c>
      <c r="M412" s="141" t="str">
        <f t="shared" si="94"/>
        <v/>
      </c>
      <c r="N412" s="148" t="str">
        <f t="shared" si="95"/>
        <v/>
      </c>
      <c r="O412" s="188" t="str">
        <f t="shared" si="96"/>
        <v/>
      </c>
      <c r="P412" s="188" t="str">
        <f t="shared" si="97"/>
        <v/>
      </c>
      <c r="Q412" s="188" t="str">
        <f t="shared" si="88"/>
        <v/>
      </c>
      <c r="R412" s="148" t="str">
        <f t="shared" si="89"/>
        <v/>
      </c>
    </row>
    <row r="413" spans="1:18" x14ac:dyDescent="0.35">
      <c r="A413" s="132" t="str">
        <f t="shared" si="90"/>
        <v/>
      </c>
      <c r="B413" s="133" t="str">
        <f t="shared" si="91"/>
        <v/>
      </c>
      <c r="C413" s="134" t="str">
        <f t="shared" si="92"/>
        <v/>
      </c>
      <c r="D413" s="135" t="str">
        <f t="shared" si="84"/>
        <v/>
      </c>
      <c r="E413" s="135" t="str">
        <f t="shared" si="85"/>
        <v/>
      </c>
      <c r="F413" s="135" t="str">
        <f t="shared" si="86"/>
        <v/>
      </c>
      <c r="G413" s="134" t="str">
        <f t="shared" si="87"/>
        <v/>
      </c>
      <c r="L413" s="187" t="str">
        <f t="shared" si="93"/>
        <v/>
      </c>
      <c r="M413" s="141" t="str">
        <f t="shared" si="94"/>
        <v/>
      </c>
      <c r="N413" s="148" t="str">
        <f t="shared" si="95"/>
        <v/>
      </c>
      <c r="O413" s="188" t="str">
        <f t="shared" si="96"/>
        <v/>
      </c>
      <c r="P413" s="188" t="str">
        <f t="shared" si="97"/>
        <v/>
      </c>
      <c r="Q413" s="188" t="str">
        <f t="shared" si="88"/>
        <v/>
      </c>
      <c r="R413" s="148" t="str">
        <f t="shared" si="89"/>
        <v/>
      </c>
    </row>
    <row r="414" spans="1:18" x14ac:dyDescent="0.35">
      <c r="A414" s="132" t="str">
        <f t="shared" si="90"/>
        <v/>
      </c>
      <c r="B414" s="133" t="str">
        <f t="shared" si="91"/>
        <v/>
      </c>
      <c r="C414" s="134" t="str">
        <f t="shared" si="92"/>
        <v/>
      </c>
      <c r="D414" s="135" t="str">
        <f t="shared" si="84"/>
        <v/>
      </c>
      <c r="E414" s="135" t="str">
        <f t="shared" si="85"/>
        <v/>
      </c>
      <c r="F414" s="135" t="str">
        <f t="shared" si="86"/>
        <v/>
      </c>
      <c r="G414" s="134" t="str">
        <f t="shared" si="87"/>
        <v/>
      </c>
      <c r="L414" s="187" t="str">
        <f t="shared" si="93"/>
        <v/>
      </c>
      <c r="M414" s="141" t="str">
        <f t="shared" si="94"/>
        <v/>
      </c>
      <c r="N414" s="148" t="str">
        <f t="shared" si="95"/>
        <v/>
      </c>
      <c r="O414" s="188" t="str">
        <f t="shared" si="96"/>
        <v/>
      </c>
      <c r="P414" s="188" t="str">
        <f t="shared" si="97"/>
        <v/>
      </c>
      <c r="Q414" s="188" t="str">
        <f t="shared" si="88"/>
        <v/>
      </c>
      <c r="R414" s="148" t="str">
        <f t="shared" si="89"/>
        <v/>
      </c>
    </row>
    <row r="415" spans="1:18" x14ac:dyDescent="0.35">
      <c r="A415" s="132" t="str">
        <f t="shared" si="90"/>
        <v/>
      </c>
      <c r="B415" s="133" t="str">
        <f t="shared" si="91"/>
        <v/>
      </c>
      <c r="C415" s="134" t="str">
        <f t="shared" si="92"/>
        <v/>
      </c>
      <c r="D415" s="135" t="str">
        <f t="shared" si="84"/>
        <v/>
      </c>
      <c r="E415" s="135" t="str">
        <f t="shared" si="85"/>
        <v/>
      </c>
      <c r="F415" s="135" t="str">
        <f t="shared" si="86"/>
        <v/>
      </c>
      <c r="G415" s="134" t="str">
        <f t="shared" si="87"/>
        <v/>
      </c>
      <c r="L415" s="187" t="str">
        <f t="shared" si="93"/>
        <v/>
      </c>
      <c r="M415" s="141" t="str">
        <f t="shared" si="94"/>
        <v/>
      </c>
      <c r="N415" s="148" t="str">
        <f t="shared" si="95"/>
        <v/>
      </c>
      <c r="O415" s="188" t="str">
        <f t="shared" si="96"/>
        <v/>
      </c>
      <c r="P415" s="188" t="str">
        <f t="shared" si="97"/>
        <v/>
      </c>
      <c r="Q415" s="188" t="str">
        <f t="shared" si="88"/>
        <v/>
      </c>
      <c r="R415" s="148" t="str">
        <f t="shared" si="89"/>
        <v/>
      </c>
    </row>
    <row r="416" spans="1:18" x14ac:dyDescent="0.35">
      <c r="A416" s="132" t="str">
        <f t="shared" si="90"/>
        <v/>
      </c>
      <c r="B416" s="133" t="str">
        <f t="shared" si="91"/>
        <v/>
      </c>
      <c r="C416" s="134" t="str">
        <f t="shared" si="92"/>
        <v/>
      </c>
      <c r="D416" s="135" t="str">
        <f t="shared" si="84"/>
        <v/>
      </c>
      <c r="E416" s="135" t="str">
        <f t="shared" si="85"/>
        <v/>
      </c>
      <c r="F416" s="135" t="str">
        <f t="shared" si="86"/>
        <v/>
      </c>
      <c r="G416" s="134" t="str">
        <f t="shared" si="87"/>
        <v/>
      </c>
      <c r="L416" s="187" t="str">
        <f t="shared" si="93"/>
        <v/>
      </c>
      <c r="M416" s="141" t="str">
        <f t="shared" si="94"/>
        <v/>
      </c>
      <c r="N416" s="148" t="str">
        <f t="shared" si="95"/>
        <v/>
      </c>
      <c r="O416" s="188" t="str">
        <f t="shared" si="96"/>
        <v/>
      </c>
      <c r="P416" s="188" t="str">
        <f t="shared" si="97"/>
        <v/>
      </c>
      <c r="Q416" s="188" t="str">
        <f t="shared" si="88"/>
        <v/>
      </c>
      <c r="R416" s="148" t="str">
        <f t="shared" si="89"/>
        <v/>
      </c>
    </row>
    <row r="417" spans="1:18" x14ac:dyDescent="0.35">
      <c r="A417" s="132" t="str">
        <f t="shared" si="90"/>
        <v/>
      </c>
      <c r="B417" s="133" t="str">
        <f t="shared" si="91"/>
        <v/>
      </c>
      <c r="C417" s="134" t="str">
        <f t="shared" si="92"/>
        <v/>
      </c>
      <c r="D417" s="135" t="str">
        <f t="shared" si="84"/>
        <v/>
      </c>
      <c r="E417" s="135" t="str">
        <f t="shared" si="85"/>
        <v/>
      </c>
      <c r="F417" s="135" t="str">
        <f t="shared" si="86"/>
        <v/>
      </c>
      <c r="G417" s="134" t="str">
        <f t="shared" si="87"/>
        <v/>
      </c>
      <c r="L417" s="187" t="str">
        <f t="shared" si="93"/>
        <v/>
      </c>
      <c r="M417" s="141" t="str">
        <f t="shared" si="94"/>
        <v/>
      </c>
      <c r="N417" s="148" t="str">
        <f t="shared" si="95"/>
        <v/>
      </c>
      <c r="O417" s="188" t="str">
        <f t="shared" si="96"/>
        <v/>
      </c>
      <c r="P417" s="188" t="str">
        <f t="shared" si="97"/>
        <v/>
      </c>
      <c r="Q417" s="188" t="str">
        <f t="shared" si="88"/>
        <v/>
      </c>
      <c r="R417" s="148" t="str">
        <f t="shared" si="89"/>
        <v/>
      </c>
    </row>
    <row r="418" spans="1:18" x14ac:dyDescent="0.35">
      <c r="A418" s="132" t="str">
        <f t="shared" si="90"/>
        <v/>
      </c>
      <c r="B418" s="133" t="str">
        <f t="shared" si="91"/>
        <v/>
      </c>
      <c r="C418" s="134" t="str">
        <f t="shared" si="92"/>
        <v/>
      </c>
      <c r="D418" s="135" t="str">
        <f t="shared" si="84"/>
        <v/>
      </c>
      <c r="E418" s="135" t="str">
        <f t="shared" si="85"/>
        <v/>
      </c>
      <c r="F418" s="135" t="str">
        <f t="shared" si="86"/>
        <v/>
      </c>
      <c r="G418" s="134" t="str">
        <f t="shared" si="87"/>
        <v/>
      </c>
      <c r="L418" s="187" t="str">
        <f t="shared" si="93"/>
        <v/>
      </c>
      <c r="M418" s="141" t="str">
        <f t="shared" si="94"/>
        <v/>
      </c>
      <c r="N418" s="148" t="str">
        <f t="shared" si="95"/>
        <v/>
      </c>
      <c r="O418" s="188" t="str">
        <f t="shared" si="96"/>
        <v/>
      </c>
      <c r="P418" s="188" t="str">
        <f t="shared" si="97"/>
        <v/>
      </c>
      <c r="Q418" s="188" t="str">
        <f t="shared" si="88"/>
        <v/>
      </c>
      <c r="R418" s="148" t="str">
        <f t="shared" si="89"/>
        <v/>
      </c>
    </row>
    <row r="419" spans="1:18" x14ac:dyDescent="0.35">
      <c r="A419" s="132" t="str">
        <f t="shared" si="90"/>
        <v/>
      </c>
      <c r="B419" s="133" t="str">
        <f t="shared" si="91"/>
        <v/>
      </c>
      <c r="C419" s="134" t="str">
        <f t="shared" si="92"/>
        <v/>
      </c>
      <c r="D419" s="135" t="str">
        <f t="shared" si="84"/>
        <v/>
      </c>
      <c r="E419" s="135" t="str">
        <f t="shared" si="85"/>
        <v/>
      </c>
      <c r="F419" s="135" t="str">
        <f t="shared" si="86"/>
        <v/>
      </c>
      <c r="G419" s="134" t="str">
        <f t="shared" si="87"/>
        <v/>
      </c>
      <c r="L419" s="187" t="str">
        <f t="shared" si="93"/>
        <v/>
      </c>
      <c r="M419" s="141" t="str">
        <f t="shared" si="94"/>
        <v/>
      </c>
      <c r="N419" s="148" t="str">
        <f t="shared" si="95"/>
        <v/>
      </c>
      <c r="O419" s="188" t="str">
        <f t="shared" si="96"/>
        <v/>
      </c>
      <c r="P419" s="188" t="str">
        <f t="shared" si="97"/>
        <v/>
      </c>
      <c r="Q419" s="188" t="str">
        <f t="shared" si="88"/>
        <v/>
      </c>
      <c r="R419" s="148" t="str">
        <f t="shared" si="89"/>
        <v/>
      </c>
    </row>
    <row r="420" spans="1:18" x14ac:dyDescent="0.35">
      <c r="A420" s="132" t="str">
        <f t="shared" si="90"/>
        <v/>
      </c>
      <c r="B420" s="133" t="str">
        <f t="shared" si="91"/>
        <v/>
      </c>
      <c r="C420" s="134" t="str">
        <f t="shared" si="92"/>
        <v/>
      </c>
      <c r="D420" s="135" t="str">
        <f t="shared" si="84"/>
        <v/>
      </c>
      <c r="E420" s="135" t="str">
        <f t="shared" si="85"/>
        <v/>
      </c>
      <c r="F420" s="135" t="str">
        <f t="shared" si="86"/>
        <v/>
      </c>
      <c r="G420" s="134" t="str">
        <f t="shared" si="87"/>
        <v/>
      </c>
      <c r="L420" s="187" t="str">
        <f t="shared" si="93"/>
        <v/>
      </c>
      <c r="M420" s="141" t="str">
        <f t="shared" si="94"/>
        <v/>
      </c>
      <c r="N420" s="148" t="str">
        <f t="shared" si="95"/>
        <v/>
      </c>
      <c r="O420" s="188" t="str">
        <f t="shared" si="96"/>
        <v/>
      </c>
      <c r="P420" s="188" t="str">
        <f t="shared" si="97"/>
        <v/>
      </c>
      <c r="Q420" s="188" t="str">
        <f t="shared" si="88"/>
        <v/>
      </c>
      <c r="R420" s="148" t="str">
        <f t="shared" si="89"/>
        <v/>
      </c>
    </row>
    <row r="421" spans="1:18" x14ac:dyDescent="0.35">
      <c r="A421" s="132" t="str">
        <f t="shared" si="90"/>
        <v/>
      </c>
      <c r="B421" s="133" t="str">
        <f t="shared" si="91"/>
        <v/>
      </c>
      <c r="C421" s="134" t="str">
        <f t="shared" si="92"/>
        <v/>
      </c>
      <c r="D421" s="135" t="str">
        <f t="shared" si="84"/>
        <v/>
      </c>
      <c r="E421" s="135" t="str">
        <f t="shared" si="85"/>
        <v/>
      </c>
      <c r="F421" s="135" t="str">
        <f t="shared" si="86"/>
        <v/>
      </c>
      <c r="G421" s="134" t="str">
        <f t="shared" si="87"/>
        <v/>
      </c>
      <c r="L421" s="187" t="str">
        <f t="shared" si="93"/>
        <v/>
      </c>
      <c r="M421" s="141" t="str">
        <f t="shared" si="94"/>
        <v/>
      </c>
      <c r="N421" s="148" t="str">
        <f t="shared" si="95"/>
        <v/>
      </c>
      <c r="O421" s="188" t="str">
        <f t="shared" si="96"/>
        <v/>
      </c>
      <c r="P421" s="188" t="str">
        <f t="shared" si="97"/>
        <v/>
      </c>
      <c r="Q421" s="188" t="str">
        <f t="shared" si="88"/>
        <v/>
      </c>
      <c r="R421" s="148" t="str">
        <f t="shared" si="89"/>
        <v/>
      </c>
    </row>
    <row r="422" spans="1:18" x14ac:dyDescent="0.35">
      <c r="A422" s="132" t="str">
        <f t="shared" si="90"/>
        <v/>
      </c>
      <c r="B422" s="133" t="str">
        <f t="shared" si="91"/>
        <v/>
      </c>
      <c r="C422" s="134" t="str">
        <f t="shared" si="92"/>
        <v/>
      </c>
      <c r="D422" s="135" t="str">
        <f t="shared" si="84"/>
        <v/>
      </c>
      <c r="E422" s="135" t="str">
        <f t="shared" si="85"/>
        <v/>
      </c>
      <c r="F422" s="135" t="str">
        <f t="shared" si="86"/>
        <v/>
      </c>
      <c r="G422" s="134" t="str">
        <f t="shared" si="87"/>
        <v/>
      </c>
      <c r="L422" s="187" t="str">
        <f t="shared" si="93"/>
        <v/>
      </c>
      <c r="M422" s="141" t="str">
        <f t="shared" si="94"/>
        <v/>
      </c>
      <c r="N422" s="148" t="str">
        <f t="shared" si="95"/>
        <v/>
      </c>
      <c r="O422" s="188" t="str">
        <f t="shared" si="96"/>
        <v/>
      </c>
      <c r="P422" s="188" t="str">
        <f t="shared" si="97"/>
        <v/>
      </c>
      <c r="Q422" s="188" t="str">
        <f t="shared" si="88"/>
        <v/>
      </c>
      <c r="R422" s="148" t="str">
        <f t="shared" si="89"/>
        <v/>
      </c>
    </row>
    <row r="423" spans="1:18" x14ac:dyDescent="0.35">
      <c r="A423" s="132" t="str">
        <f t="shared" si="90"/>
        <v/>
      </c>
      <c r="B423" s="133" t="str">
        <f t="shared" si="91"/>
        <v/>
      </c>
      <c r="C423" s="134" t="str">
        <f t="shared" si="92"/>
        <v/>
      </c>
      <c r="D423" s="135" t="str">
        <f t="shared" si="84"/>
        <v/>
      </c>
      <c r="E423" s="135" t="str">
        <f t="shared" si="85"/>
        <v/>
      </c>
      <c r="F423" s="135" t="str">
        <f t="shared" si="86"/>
        <v/>
      </c>
      <c r="G423" s="134" t="str">
        <f t="shared" si="87"/>
        <v/>
      </c>
      <c r="L423" s="187" t="str">
        <f t="shared" si="93"/>
        <v/>
      </c>
      <c r="M423" s="141" t="str">
        <f t="shared" si="94"/>
        <v/>
      </c>
      <c r="N423" s="148" t="str">
        <f t="shared" si="95"/>
        <v/>
      </c>
      <c r="O423" s="188" t="str">
        <f t="shared" si="96"/>
        <v/>
      </c>
      <c r="P423" s="188" t="str">
        <f t="shared" si="97"/>
        <v/>
      </c>
      <c r="Q423" s="188" t="str">
        <f t="shared" si="88"/>
        <v/>
      </c>
      <c r="R423" s="148" t="str">
        <f t="shared" si="89"/>
        <v/>
      </c>
    </row>
    <row r="424" spans="1:18" x14ac:dyDescent="0.35">
      <c r="A424" s="132" t="str">
        <f t="shared" si="90"/>
        <v/>
      </c>
      <c r="B424" s="133" t="str">
        <f t="shared" si="91"/>
        <v/>
      </c>
      <c r="C424" s="134" t="str">
        <f t="shared" si="92"/>
        <v/>
      </c>
      <c r="D424" s="135" t="str">
        <f t="shared" si="84"/>
        <v/>
      </c>
      <c r="E424" s="135" t="str">
        <f t="shared" si="85"/>
        <v/>
      </c>
      <c r="F424" s="135" t="str">
        <f t="shared" si="86"/>
        <v/>
      </c>
      <c r="G424" s="134" t="str">
        <f t="shared" si="87"/>
        <v/>
      </c>
      <c r="L424" s="187" t="str">
        <f t="shared" si="93"/>
        <v/>
      </c>
      <c r="M424" s="141" t="str">
        <f t="shared" si="94"/>
        <v/>
      </c>
      <c r="N424" s="148" t="str">
        <f t="shared" si="95"/>
        <v/>
      </c>
      <c r="O424" s="188" t="str">
        <f t="shared" si="96"/>
        <v/>
      </c>
      <c r="P424" s="188" t="str">
        <f t="shared" si="97"/>
        <v/>
      </c>
      <c r="Q424" s="188" t="str">
        <f t="shared" si="88"/>
        <v/>
      </c>
      <c r="R424" s="148" t="str">
        <f t="shared" si="89"/>
        <v/>
      </c>
    </row>
    <row r="425" spans="1:18" x14ac:dyDescent="0.35">
      <c r="A425" s="132" t="str">
        <f t="shared" si="90"/>
        <v/>
      </c>
      <c r="B425" s="133" t="str">
        <f t="shared" si="91"/>
        <v/>
      </c>
      <c r="C425" s="134" t="str">
        <f t="shared" si="92"/>
        <v/>
      </c>
      <c r="D425" s="135" t="str">
        <f t="shared" si="84"/>
        <v/>
      </c>
      <c r="E425" s="135" t="str">
        <f t="shared" si="85"/>
        <v/>
      </c>
      <c r="F425" s="135" t="str">
        <f t="shared" si="86"/>
        <v/>
      </c>
      <c r="G425" s="134" t="str">
        <f t="shared" si="87"/>
        <v/>
      </c>
      <c r="L425" s="187" t="str">
        <f t="shared" si="93"/>
        <v/>
      </c>
      <c r="M425" s="141" t="str">
        <f t="shared" si="94"/>
        <v/>
      </c>
      <c r="N425" s="148" t="str">
        <f t="shared" si="95"/>
        <v/>
      </c>
      <c r="O425" s="188" t="str">
        <f t="shared" si="96"/>
        <v/>
      </c>
      <c r="P425" s="188" t="str">
        <f t="shared" si="97"/>
        <v/>
      </c>
      <c r="Q425" s="188" t="str">
        <f t="shared" si="88"/>
        <v/>
      </c>
      <c r="R425" s="148" t="str">
        <f t="shared" si="89"/>
        <v/>
      </c>
    </row>
    <row r="426" spans="1:18" x14ac:dyDescent="0.35">
      <c r="A426" s="132" t="str">
        <f t="shared" si="90"/>
        <v/>
      </c>
      <c r="B426" s="133" t="str">
        <f t="shared" si="91"/>
        <v/>
      </c>
      <c r="C426" s="134" t="str">
        <f t="shared" si="92"/>
        <v/>
      </c>
      <c r="D426" s="135" t="str">
        <f t="shared" si="84"/>
        <v/>
      </c>
      <c r="E426" s="135" t="str">
        <f t="shared" si="85"/>
        <v/>
      </c>
      <c r="F426" s="135" t="str">
        <f t="shared" si="86"/>
        <v/>
      </c>
      <c r="G426" s="134" t="str">
        <f t="shared" si="87"/>
        <v/>
      </c>
      <c r="L426" s="187" t="str">
        <f t="shared" si="93"/>
        <v/>
      </c>
      <c r="M426" s="141" t="str">
        <f t="shared" si="94"/>
        <v/>
      </c>
      <c r="N426" s="148" t="str">
        <f t="shared" si="95"/>
        <v/>
      </c>
      <c r="O426" s="188" t="str">
        <f t="shared" si="96"/>
        <v/>
      </c>
      <c r="P426" s="188" t="str">
        <f t="shared" si="97"/>
        <v/>
      </c>
      <c r="Q426" s="188" t="str">
        <f t="shared" si="88"/>
        <v/>
      </c>
      <c r="R426" s="148" t="str">
        <f t="shared" si="89"/>
        <v/>
      </c>
    </row>
    <row r="427" spans="1:18" x14ac:dyDescent="0.35">
      <c r="A427" s="132" t="str">
        <f t="shared" si="90"/>
        <v/>
      </c>
      <c r="B427" s="133" t="str">
        <f t="shared" si="91"/>
        <v/>
      </c>
      <c r="C427" s="134" t="str">
        <f t="shared" si="92"/>
        <v/>
      </c>
      <c r="D427" s="135" t="str">
        <f t="shared" si="84"/>
        <v/>
      </c>
      <c r="E427" s="135" t="str">
        <f t="shared" si="85"/>
        <v/>
      </c>
      <c r="F427" s="135" t="str">
        <f t="shared" si="86"/>
        <v/>
      </c>
      <c r="G427" s="134" t="str">
        <f t="shared" si="87"/>
        <v/>
      </c>
      <c r="L427" s="187" t="str">
        <f t="shared" si="93"/>
        <v/>
      </c>
      <c r="M427" s="141" t="str">
        <f t="shared" si="94"/>
        <v/>
      </c>
      <c r="N427" s="148" t="str">
        <f t="shared" si="95"/>
        <v/>
      </c>
      <c r="O427" s="188" t="str">
        <f t="shared" si="96"/>
        <v/>
      </c>
      <c r="P427" s="188" t="str">
        <f t="shared" si="97"/>
        <v/>
      </c>
      <c r="Q427" s="188" t="str">
        <f t="shared" si="88"/>
        <v/>
      </c>
      <c r="R427" s="148" t="str">
        <f t="shared" si="89"/>
        <v/>
      </c>
    </row>
    <row r="428" spans="1:18" x14ac:dyDescent="0.35">
      <c r="A428" s="132" t="str">
        <f t="shared" si="90"/>
        <v/>
      </c>
      <c r="B428" s="133" t="str">
        <f t="shared" si="91"/>
        <v/>
      </c>
      <c r="C428" s="134" t="str">
        <f t="shared" si="92"/>
        <v/>
      </c>
      <c r="D428" s="135" t="str">
        <f t="shared" si="84"/>
        <v/>
      </c>
      <c r="E428" s="135" t="str">
        <f t="shared" si="85"/>
        <v/>
      </c>
      <c r="F428" s="135" t="str">
        <f t="shared" si="86"/>
        <v/>
      </c>
      <c r="G428" s="134" t="str">
        <f t="shared" si="87"/>
        <v/>
      </c>
      <c r="L428" s="187" t="str">
        <f t="shared" si="93"/>
        <v/>
      </c>
      <c r="M428" s="141" t="str">
        <f t="shared" si="94"/>
        <v/>
      </c>
      <c r="N428" s="148" t="str">
        <f t="shared" si="95"/>
        <v/>
      </c>
      <c r="O428" s="188" t="str">
        <f t="shared" si="96"/>
        <v/>
      </c>
      <c r="P428" s="188" t="str">
        <f t="shared" si="97"/>
        <v/>
      </c>
      <c r="Q428" s="188" t="str">
        <f t="shared" si="88"/>
        <v/>
      </c>
      <c r="R428" s="148" t="str">
        <f t="shared" si="89"/>
        <v/>
      </c>
    </row>
    <row r="429" spans="1:18" x14ac:dyDescent="0.35">
      <c r="A429" s="132" t="str">
        <f t="shared" si="90"/>
        <v/>
      </c>
      <c r="B429" s="133" t="str">
        <f t="shared" si="91"/>
        <v/>
      </c>
      <c r="C429" s="134" t="str">
        <f t="shared" si="92"/>
        <v/>
      </c>
      <c r="D429" s="135" t="str">
        <f t="shared" si="84"/>
        <v/>
      </c>
      <c r="E429" s="135" t="str">
        <f t="shared" si="85"/>
        <v/>
      </c>
      <c r="F429" s="135" t="str">
        <f t="shared" si="86"/>
        <v/>
      </c>
      <c r="G429" s="134" t="str">
        <f t="shared" si="87"/>
        <v/>
      </c>
      <c r="L429" s="187" t="str">
        <f t="shared" si="93"/>
        <v/>
      </c>
      <c r="M429" s="141" t="str">
        <f t="shared" si="94"/>
        <v/>
      </c>
      <c r="N429" s="148" t="str">
        <f t="shared" si="95"/>
        <v/>
      </c>
      <c r="O429" s="188" t="str">
        <f t="shared" si="96"/>
        <v/>
      </c>
      <c r="P429" s="188" t="str">
        <f t="shared" si="97"/>
        <v/>
      </c>
      <c r="Q429" s="188" t="str">
        <f t="shared" si="88"/>
        <v/>
      </c>
      <c r="R429" s="148" t="str">
        <f t="shared" si="89"/>
        <v/>
      </c>
    </row>
    <row r="430" spans="1:18" x14ac:dyDescent="0.35">
      <c r="A430" s="132" t="str">
        <f t="shared" si="90"/>
        <v/>
      </c>
      <c r="B430" s="133" t="str">
        <f t="shared" si="91"/>
        <v/>
      </c>
      <c r="C430" s="134" t="str">
        <f t="shared" si="92"/>
        <v/>
      </c>
      <c r="D430" s="135" t="str">
        <f t="shared" si="84"/>
        <v/>
      </c>
      <c r="E430" s="135" t="str">
        <f t="shared" si="85"/>
        <v/>
      </c>
      <c r="F430" s="135" t="str">
        <f t="shared" si="86"/>
        <v/>
      </c>
      <c r="G430" s="134" t="str">
        <f t="shared" si="87"/>
        <v/>
      </c>
      <c r="L430" s="187" t="str">
        <f t="shared" si="93"/>
        <v/>
      </c>
      <c r="M430" s="141" t="str">
        <f t="shared" si="94"/>
        <v/>
      </c>
      <c r="N430" s="148" t="str">
        <f t="shared" si="95"/>
        <v/>
      </c>
      <c r="O430" s="188" t="str">
        <f t="shared" si="96"/>
        <v/>
      </c>
      <c r="P430" s="188" t="str">
        <f t="shared" si="97"/>
        <v/>
      </c>
      <c r="Q430" s="188" t="str">
        <f t="shared" si="88"/>
        <v/>
      </c>
      <c r="R430" s="148" t="str">
        <f t="shared" si="89"/>
        <v/>
      </c>
    </row>
    <row r="431" spans="1:18" x14ac:dyDescent="0.35">
      <c r="A431" s="132" t="str">
        <f t="shared" si="90"/>
        <v/>
      </c>
      <c r="B431" s="133" t="str">
        <f t="shared" si="91"/>
        <v/>
      </c>
      <c r="C431" s="134" t="str">
        <f t="shared" si="92"/>
        <v/>
      </c>
      <c r="D431" s="135" t="str">
        <f t="shared" si="84"/>
        <v/>
      </c>
      <c r="E431" s="135" t="str">
        <f t="shared" si="85"/>
        <v/>
      </c>
      <c r="F431" s="135" t="str">
        <f t="shared" si="86"/>
        <v/>
      </c>
      <c r="G431" s="134" t="str">
        <f t="shared" si="87"/>
        <v/>
      </c>
      <c r="L431" s="187" t="str">
        <f t="shared" si="93"/>
        <v/>
      </c>
      <c r="M431" s="141" t="str">
        <f t="shared" si="94"/>
        <v/>
      </c>
      <c r="N431" s="148" t="str">
        <f t="shared" si="95"/>
        <v/>
      </c>
      <c r="O431" s="188" t="str">
        <f t="shared" si="96"/>
        <v/>
      </c>
      <c r="P431" s="188" t="str">
        <f t="shared" si="97"/>
        <v/>
      </c>
      <c r="Q431" s="188" t="str">
        <f t="shared" si="88"/>
        <v/>
      </c>
      <c r="R431" s="148" t="str">
        <f t="shared" si="89"/>
        <v/>
      </c>
    </row>
    <row r="432" spans="1:18" x14ac:dyDescent="0.35">
      <c r="A432" s="132" t="str">
        <f t="shared" si="90"/>
        <v/>
      </c>
      <c r="B432" s="133" t="str">
        <f t="shared" si="91"/>
        <v/>
      </c>
      <c r="C432" s="134" t="str">
        <f t="shared" si="92"/>
        <v/>
      </c>
      <c r="D432" s="135" t="str">
        <f t="shared" si="84"/>
        <v/>
      </c>
      <c r="E432" s="135" t="str">
        <f t="shared" si="85"/>
        <v/>
      </c>
      <c r="F432" s="135" t="str">
        <f t="shared" si="86"/>
        <v/>
      </c>
      <c r="G432" s="134" t="str">
        <f t="shared" si="87"/>
        <v/>
      </c>
      <c r="L432" s="187" t="str">
        <f t="shared" si="93"/>
        <v/>
      </c>
      <c r="M432" s="141" t="str">
        <f t="shared" si="94"/>
        <v/>
      </c>
      <c r="N432" s="148" t="str">
        <f t="shared" si="95"/>
        <v/>
      </c>
      <c r="O432" s="188" t="str">
        <f t="shared" si="96"/>
        <v/>
      </c>
      <c r="P432" s="188" t="str">
        <f t="shared" si="97"/>
        <v/>
      </c>
      <c r="Q432" s="188" t="str">
        <f t="shared" si="88"/>
        <v/>
      </c>
      <c r="R432" s="148" t="str">
        <f t="shared" si="89"/>
        <v/>
      </c>
    </row>
    <row r="433" spans="1:18" x14ac:dyDescent="0.35">
      <c r="A433" s="132" t="str">
        <f t="shared" si="90"/>
        <v/>
      </c>
      <c r="B433" s="133" t="str">
        <f t="shared" si="91"/>
        <v/>
      </c>
      <c r="C433" s="134" t="str">
        <f t="shared" si="92"/>
        <v/>
      </c>
      <c r="D433" s="135" t="str">
        <f t="shared" si="84"/>
        <v/>
      </c>
      <c r="E433" s="135" t="str">
        <f t="shared" si="85"/>
        <v/>
      </c>
      <c r="F433" s="135" t="str">
        <f t="shared" si="86"/>
        <v/>
      </c>
      <c r="G433" s="134" t="str">
        <f t="shared" si="87"/>
        <v/>
      </c>
      <c r="L433" s="187" t="str">
        <f t="shared" si="93"/>
        <v/>
      </c>
      <c r="M433" s="141" t="str">
        <f t="shared" si="94"/>
        <v/>
      </c>
      <c r="N433" s="148" t="str">
        <f t="shared" si="95"/>
        <v/>
      </c>
      <c r="O433" s="188" t="str">
        <f t="shared" si="96"/>
        <v/>
      </c>
      <c r="P433" s="188" t="str">
        <f t="shared" si="97"/>
        <v/>
      </c>
      <c r="Q433" s="188" t="str">
        <f t="shared" si="88"/>
        <v/>
      </c>
      <c r="R433" s="148" t="str">
        <f t="shared" si="89"/>
        <v/>
      </c>
    </row>
    <row r="434" spans="1:18" x14ac:dyDescent="0.35">
      <c r="A434" s="132" t="str">
        <f t="shared" si="90"/>
        <v/>
      </c>
      <c r="B434" s="133" t="str">
        <f t="shared" si="91"/>
        <v/>
      </c>
      <c r="C434" s="134" t="str">
        <f t="shared" si="92"/>
        <v/>
      </c>
      <c r="D434" s="135" t="str">
        <f t="shared" si="84"/>
        <v/>
      </c>
      <c r="E434" s="135" t="str">
        <f t="shared" si="85"/>
        <v/>
      </c>
      <c r="F434" s="135" t="str">
        <f t="shared" si="86"/>
        <v/>
      </c>
      <c r="G434" s="134" t="str">
        <f t="shared" si="87"/>
        <v/>
      </c>
      <c r="L434" s="187" t="str">
        <f t="shared" si="93"/>
        <v/>
      </c>
      <c r="M434" s="141" t="str">
        <f t="shared" si="94"/>
        <v/>
      </c>
      <c r="N434" s="148" t="str">
        <f t="shared" si="95"/>
        <v/>
      </c>
      <c r="O434" s="188" t="str">
        <f t="shared" si="96"/>
        <v/>
      </c>
      <c r="P434" s="188" t="str">
        <f t="shared" si="97"/>
        <v/>
      </c>
      <c r="Q434" s="188" t="str">
        <f t="shared" si="88"/>
        <v/>
      </c>
      <c r="R434" s="148" t="str">
        <f t="shared" si="89"/>
        <v/>
      </c>
    </row>
    <row r="435" spans="1:18" x14ac:dyDescent="0.35">
      <c r="A435" s="132" t="str">
        <f t="shared" si="90"/>
        <v/>
      </c>
      <c r="B435" s="133" t="str">
        <f t="shared" si="91"/>
        <v/>
      </c>
      <c r="C435" s="134" t="str">
        <f t="shared" si="92"/>
        <v/>
      </c>
      <c r="D435" s="135" t="str">
        <f t="shared" si="84"/>
        <v/>
      </c>
      <c r="E435" s="135" t="str">
        <f t="shared" si="85"/>
        <v/>
      </c>
      <c r="F435" s="135" t="str">
        <f t="shared" si="86"/>
        <v/>
      </c>
      <c r="G435" s="134" t="str">
        <f t="shared" si="87"/>
        <v/>
      </c>
      <c r="L435" s="187" t="str">
        <f t="shared" si="93"/>
        <v/>
      </c>
      <c r="M435" s="141" t="str">
        <f t="shared" si="94"/>
        <v/>
      </c>
      <c r="N435" s="148" t="str">
        <f t="shared" si="95"/>
        <v/>
      </c>
      <c r="O435" s="188" t="str">
        <f t="shared" si="96"/>
        <v/>
      </c>
      <c r="P435" s="188" t="str">
        <f t="shared" si="97"/>
        <v/>
      </c>
      <c r="Q435" s="188" t="str">
        <f t="shared" si="88"/>
        <v/>
      </c>
      <c r="R435" s="148" t="str">
        <f t="shared" si="89"/>
        <v/>
      </c>
    </row>
    <row r="436" spans="1:18" x14ac:dyDescent="0.35">
      <c r="A436" s="132" t="str">
        <f t="shared" si="90"/>
        <v/>
      </c>
      <c r="B436" s="133" t="str">
        <f t="shared" si="91"/>
        <v/>
      </c>
      <c r="C436" s="134" t="str">
        <f t="shared" si="92"/>
        <v/>
      </c>
      <c r="D436" s="135" t="str">
        <f t="shared" si="84"/>
        <v/>
      </c>
      <c r="E436" s="135" t="str">
        <f t="shared" si="85"/>
        <v/>
      </c>
      <c r="F436" s="135" t="str">
        <f t="shared" si="86"/>
        <v/>
      </c>
      <c r="G436" s="134" t="str">
        <f t="shared" si="87"/>
        <v/>
      </c>
      <c r="L436" s="187" t="str">
        <f t="shared" si="93"/>
        <v/>
      </c>
      <c r="M436" s="141" t="str">
        <f t="shared" si="94"/>
        <v/>
      </c>
      <c r="N436" s="148" t="str">
        <f t="shared" si="95"/>
        <v/>
      </c>
      <c r="O436" s="188" t="str">
        <f t="shared" si="96"/>
        <v/>
      </c>
      <c r="P436" s="188" t="str">
        <f t="shared" si="97"/>
        <v/>
      </c>
      <c r="Q436" s="188" t="str">
        <f t="shared" si="88"/>
        <v/>
      </c>
      <c r="R436" s="148" t="str">
        <f t="shared" si="89"/>
        <v/>
      </c>
    </row>
    <row r="437" spans="1:18" x14ac:dyDescent="0.35">
      <c r="A437" s="132" t="str">
        <f t="shared" si="90"/>
        <v/>
      </c>
      <c r="B437" s="133" t="str">
        <f t="shared" si="91"/>
        <v/>
      </c>
      <c r="C437" s="134" t="str">
        <f t="shared" si="92"/>
        <v/>
      </c>
      <c r="D437" s="135" t="str">
        <f t="shared" si="84"/>
        <v/>
      </c>
      <c r="E437" s="135" t="str">
        <f t="shared" si="85"/>
        <v/>
      </c>
      <c r="F437" s="135" t="str">
        <f t="shared" si="86"/>
        <v/>
      </c>
      <c r="G437" s="134" t="str">
        <f t="shared" si="87"/>
        <v/>
      </c>
      <c r="L437" s="187" t="str">
        <f t="shared" si="93"/>
        <v/>
      </c>
      <c r="M437" s="141" t="str">
        <f t="shared" si="94"/>
        <v/>
      </c>
      <c r="N437" s="148" t="str">
        <f t="shared" si="95"/>
        <v/>
      </c>
      <c r="O437" s="188" t="str">
        <f t="shared" si="96"/>
        <v/>
      </c>
      <c r="P437" s="188" t="str">
        <f t="shared" si="97"/>
        <v/>
      </c>
      <c r="Q437" s="188" t="str">
        <f t="shared" si="88"/>
        <v/>
      </c>
      <c r="R437" s="148" t="str">
        <f t="shared" si="89"/>
        <v/>
      </c>
    </row>
    <row r="438" spans="1:18" x14ac:dyDescent="0.35">
      <c r="A438" s="132" t="str">
        <f t="shared" si="90"/>
        <v/>
      </c>
      <c r="B438" s="133" t="str">
        <f t="shared" si="91"/>
        <v/>
      </c>
      <c r="C438" s="134" t="str">
        <f t="shared" si="92"/>
        <v/>
      </c>
      <c r="D438" s="135" t="str">
        <f t="shared" si="84"/>
        <v/>
      </c>
      <c r="E438" s="135" t="str">
        <f t="shared" si="85"/>
        <v/>
      </c>
      <c r="F438" s="135" t="str">
        <f t="shared" si="86"/>
        <v/>
      </c>
      <c r="G438" s="134" t="str">
        <f t="shared" si="87"/>
        <v/>
      </c>
      <c r="L438" s="187" t="str">
        <f t="shared" si="93"/>
        <v/>
      </c>
      <c r="M438" s="141" t="str">
        <f t="shared" si="94"/>
        <v/>
      </c>
      <c r="N438" s="148" t="str">
        <f t="shared" si="95"/>
        <v/>
      </c>
      <c r="O438" s="188" t="str">
        <f t="shared" si="96"/>
        <v/>
      </c>
      <c r="P438" s="188" t="str">
        <f t="shared" si="97"/>
        <v/>
      </c>
      <c r="Q438" s="188" t="str">
        <f t="shared" si="88"/>
        <v/>
      </c>
      <c r="R438" s="148" t="str">
        <f t="shared" si="89"/>
        <v/>
      </c>
    </row>
    <row r="439" spans="1:18" x14ac:dyDescent="0.35">
      <c r="A439" s="132" t="str">
        <f t="shared" si="90"/>
        <v/>
      </c>
      <c r="B439" s="133" t="str">
        <f t="shared" si="91"/>
        <v/>
      </c>
      <c r="C439" s="134" t="str">
        <f t="shared" si="92"/>
        <v/>
      </c>
      <c r="D439" s="135" t="str">
        <f t="shared" si="84"/>
        <v/>
      </c>
      <c r="E439" s="135" t="str">
        <f t="shared" si="85"/>
        <v/>
      </c>
      <c r="F439" s="135" t="str">
        <f t="shared" si="86"/>
        <v/>
      </c>
      <c r="G439" s="134" t="str">
        <f t="shared" si="87"/>
        <v/>
      </c>
      <c r="L439" s="187" t="str">
        <f t="shared" si="93"/>
        <v/>
      </c>
      <c r="M439" s="141" t="str">
        <f t="shared" si="94"/>
        <v/>
      </c>
      <c r="N439" s="148" t="str">
        <f t="shared" si="95"/>
        <v/>
      </c>
      <c r="O439" s="188" t="str">
        <f t="shared" si="96"/>
        <v/>
      </c>
      <c r="P439" s="188" t="str">
        <f t="shared" si="97"/>
        <v/>
      </c>
      <c r="Q439" s="188" t="str">
        <f t="shared" si="88"/>
        <v/>
      </c>
      <c r="R439" s="148" t="str">
        <f t="shared" si="89"/>
        <v/>
      </c>
    </row>
    <row r="440" spans="1:18" x14ac:dyDescent="0.35">
      <c r="A440" s="132" t="str">
        <f t="shared" si="90"/>
        <v/>
      </c>
      <c r="B440" s="133" t="str">
        <f t="shared" si="91"/>
        <v/>
      </c>
      <c r="C440" s="134" t="str">
        <f t="shared" si="92"/>
        <v/>
      </c>
      <c r="D440" s="135" t="str">
        <f t="shared" si="84"/>
        <v/>
      </c>
      <c r="E440" s="135" t="str">
        <f t="shared" si="85"/>
        <v/>
      </c>
      <c r="F440" s="135" t="str">
        <f t="shared" si="86"/>
        <v/>
      </c>
      <c r="G440" s="134" t="str">
        <f t="shared" si="87"/>
        <v/>
      </c>
      <c r="L440" s="187" t="str">
        <f t="shared" si="93"/>
        <v/>
      </c>
      <c r="M440" s="141" t="str">
        <f t="shared" si="94"/>
        <v/>
      </c>
      <c r="N440" s="148" t="str">
        <f t="shared" si="95"/>
        <v/>
      </c>
      <c r="O440" s="188" t="str">
        <f t="shared" si="96"/>
        <v/>
      </c>
      <c r="P440" s="188" t="str">
        <f t="shared" si="97"/>
        <v/>
      </c>
      <c r="Q440" s="188" t="str">
        <f t="shared" si="88"/>
        <v/>
      </c>
      <c r="R440" s="148" t="str">
        <f t="shared" si="89"/>
        <v/>
      </c>
    </row>
    <row r="441" spans="1:18" x14ac:dyDescent="0.35">
      <c r="A441" s="132" t="str">
        <f t="shared" si="90"/>
        <v/>
      </c>
      <c r="B441" s="133" t="str">
        <f t="shared" si="91"/>
        <v/>
      </c>
      <c r="C441" s="134" t="str">
        <f t="shared" si="92"/>
        <v/>
      </c>
      <c r="D441" s="135" t="str">
        <f t="shared" si="84"/>
        <v/>
      </c>
      <c r="E441" s="135" t="str">
        <f t="shared" si="85"/>
        <v/>
      </c>
      <c r="F441" s="135" t="str">
        <f t="shared" si="86"/>
        <v/>
      </c>
      <c r="G441" s="134" t="str">
        <f t="shared" si="87"/>
        <v/>
      </c>
      <c r="L441" s="187" t="str">
        <f t="shared" si="93"/>
        <v/>
      </c>
      <c r="M441" s="141" t="str">
        <f t="shared" si="94"/>
        <v/>
      </c>
      <c r="N441" s="148" t="str">
        <f t="shared" si="95"/>
        <v/>
      </c>
      <c r="O441" s="188" t="str">
        <f t="shared" si="96"/>
        <v/>
      </c>
      <c r="P441" s="188" t="str">
        <f t="shared" si="97"/>
        <v/>
      </c>
      <c r="Q441" s="188" t="str">
        <f t="shared" si="88"/>
        <v/>
      </c>
      <c r="R441" s="148" t="str">
        <f t="shared" si="89"/>
        <v/>
      </c>
    </row>
    <row r="442" spans="1:18" x14ac:dyDescent="0.35">
      <c r="A442" s="132" t="str">
        <f t="shared" si="90"/>
        <v/>
      </c>
      <c r="B442" s="133" t="str">
        <f t="shared" si="91"/>
        <v/>
      </c>
      <c r="C442" s="134" t="str">
        <f t="shared" si="92"/>
        <v/>
      </c>
      <c r="D442" s="135" t="str">
        <f t="shared" si="84"/>
        <v/>
      </c>
      <c r="E442" s="135" t="str">
        <f t="shared" si="85"/>
        <v/>
      </c>
      <c r="F442" s="135" t="str">
        <f t="shared" si="86"/>
        <v/>
      </c>
      <c r="G442" s="134" t="str">
        <f t="shared" si="87"/>
        <v/>
      </c>
      <c r="L442" s="187" t="str">
        <f t="shared" si="93"/>
        <v/>
      </c>
      <c r="M442" s="141" t="str">
        <f t="shared" si="94"/>
        <v/>
      </c>
      <c r="N442" s="148" t="str">
        <f t="shared" si="95"/>
        <v/>
      </c>
      <c r="O442" s="188" t="str">
        <f t="shared" si="96"/>
        <v/>
      </c>
      <c r="P442" s="188" t="str">
        <f t="shared" si="97"/>
        <v/>
      </c>
      <c r="Q442" s="188" t="str">
        <f t="shared" si="88"/>
        <v/>
      </c>
      <c r="R442" s="148" t="str">
        <f t="shared" si="89"/>
        <v/>
      </c>
    </row>
    <row r="443" spans="1:18" x14ac:dyDescent="0.35">
      <c r="A443" s="132" t="str">
        <f t="shared" si="90"/>
        <v/>
      </c>
      <c r="B443" s="133" t="str">
        <f t="shared" si="91"/>
        <v/>
      </c>
      <c r="C443" s="134" t="str">
        <f t="shared" si="92"/>
        <v/>
      </c>
      <c r="D443" s="135" t="str">
        <f t="shared" si="84"/>
        <v/>
      </c>
      <c r="E443" s="135" t="str">
        <f t="shared" si="85"/>
        <v/>
      </c>
      <c r="F443" s="135" t="str">
        <f t="shared" si="86"/>
        <v/>
      </c>
      <c r="G443" s="134" t="str">
        <f t="shared" si="87"/>
        <v/>
      </c>
      <c r="L443" s="187" t="str">
        <f t="shared" si="93"/>
        <v/>
      </c>
      <c r="M443" s="141" t="str">
        <f t="shared" si="94"/>
        <v/>
      </c>
      <c r="N443" s="148" t="str">
        <f t="shared" si="95"/>
        <v/>
      </c>
      <c r="O443" s="188" t="str">
        <f t="shared" si="96"/>
        <v/>
      </c>
      <c r="P443" s="188" t="str">
        <f t="shared" si="97"/>
        <v/>
      </c>
      <c r="Q443" s="188" t="str">
        <f t="shared" si="88"/>
        <v/>
      </c>
      <c r="R443" s="148" t="str">
        <f t="shared" si="89"/>
        <v/>
      </c>
    </row>
    <row r="444" spans="1:18" x14ac:dyDescent="0.35">
      <c r="A444" s="132" t="str">
        <f t="shared" si="90"/>
        <v/>
      </c>
      <c r="B444" s="133" t="str">
        <f t="shared" si="91"/>
        <v/>
      </c>
      <c r="C444" s="134" t="str">
        <f t="shared" si="92"/>
        <v/>
      </c>
      <c r="D444" s="135" t="str">
        <f t="shared" si="84"/>
        <v/>
      </c>
      <c r="E444" s="135" t="str">
        <f t="shared" si="85"/>
        <v/>
      </c>
      <c r="F444" s="135" t="str">
        <f t="shared" si="86"/>
        <v/>
      </c>
      <c r="G444" s="134" t="str">
        <f t="shared" si="87"/>
        <v/>
      </c>
      <c r="L444" s="187" t="str">
        <f t="shared" si="93"/>
        <v/>
      </c>
      <c r="M444" s="141" t="str">
        <f t="shared" si="94"/>
        <v/>
      </c>
      <c r="N444" s="148" t="str">
        <f t="shared" si="95"/>
        <v/>
      </c>
      <c r="O444" s="188" t="str">
        <f t="shared" si="96"/>
        <v/>
      </c>
      <c r="P444" s="188" t="str">
        <f t="shared" si="97"/>
        <v/>
      </c>
      <c r="Q444" s="188" t="str">
        <f t="shared" si="88"/>
        <v/>
      </c>
      <c r="R444" s="148" t="str">
        <f t="shared" si="89"/>
        <v/>
      </c>
    </row>
    <row r="445" spans="1:18" x14ac:dyDescent="0.35">
      <c r="A445" s="132" t="str">
        <f t="shared" si="90"/>
        <v/>
      </c>
      <c r="B445" s="133" t="str">
        <f t="shared" si="91"/>
        <v/>
      </c>
      <c r="C445" s="134" t="str">
        <f t="shared" si="92"/>
        <v/>
      </c>
      <c r="D445" s="135" t="str">
        <f t="shared" si="84"/>
        <v/>
      </c>
      <c r="E445" s="135" t="str">
        <f t="shared" si="85"/>
        <v/>
      </c>
      <c r="F445" s="135" t="str">
        <f t="shared" si="86"/>
        <v/>
      </c>
      <c r="G445" s="134" t="str">
        <f t="shared" si="87"/>
        <v/>
      </c>
      <c r="L445" s="187" t="str">
        <f t="shared" si="93"/>
        <v/>
      </c>
      <c r="M445" s="141" t="str">
        <f t="shared" si="94"/>
        <v/>
      </c>
      <c r="N445" s="148" t="str">
        <f t="shared" si="95"/>
        <v/>
      </c>
      <c r="O445" s="188" t="str">
        <f t="shared" si="96"/>
        <v/>
      </c>
      <c r="P445" s="188" t="str">
        <f t="shared" si="97"/>
        <v/>
      </c>
      <c r="Q445" s="188" t="str">
        <f t="shared" si="88"/>
        <v/>
      </c>
      <c r="R445" s="148" t="str">
        <f t="shared" si="89"/>
        <v/>
      </c>
    </row>
    <row r="446" spans="1:18" x14ac:dyDescent="0.35">
      <c r="A446" s="132" t="str">
        <f t="shared" si="90"/>
        <v/>
      </c>
      <c r="B446" s="133" t="str">
        <f t="shared" si="91"/>
        <v/>
      </c>
      <c r="C446" s="134" t="str">
        <f t="shared" si="92"/>
        <v/>
      </c>
      <c r="D446" s="135" t="str">
        <f t="shared" si="84"/>
        <v/>
      </c>
      <c r="E446" s="135" t="str">
        <f t="shared" si="85"/>
        <v/>
      </c>
      <c r="F446" s="135" t="str">
        <f t="shared" si="86"/>
        <v/>
      </c>
      <c r="G446" s="134" t="str">
        <f t="shared" si="87"/>
        <v/>
      </c>
      <c r="L446" s="187" t="str">
        <f t="shared" si="93"/>
        <v/>
      </c>
      <c r="M446" s="141" t="str">
        <f t="shared" si="94"/>
        <v/>
      </c>
      <c r="N446" s="148" t="str">
        <f t="shared" si="95"/>
        <v/>
      </c>
      <c r="O446" s="188" t="str">
        <f t="shared" si="96"/>
        <v/>
      </c>
      <c r="P446" s="188" t="str">
        <f t="shared" si="97"/>
        <v/>
      </c>
      <c r="Q446" s="188" t="str">
        <f t="shared" si="88"/>
        <v/>
      </c>
      <c r="R446" s="148" t="str">
        <f t="shared" si="89"/>
        <v/>
      </c>
    </row>
    <row r="447" spans="1:18" x14ac:dyDescent="0.35">
      <c r="A447" s="132" t="str">
        <f t="shared" si="90"/>
        <v/>
      </c>
      <c r="B447" s="133" t="str">
        <f t="shared" si="91"/>
        <v/>
      </c>
      <c r="C447" s="134" t="str">
        <f t="shared" si="92"/>
        <v/>
      </c>
      <c r="D447" s="135" t="str">
        <f t="shared" si="84"/>
        <v/>
      </c>
      <c r="E447" s="135" t="str">
        <f t="shared" si="85"/>
        <v/>
      </c>
      <c r="F447" s="135" t="str">
        <f t="shared" si="86"/>
        <v/>
      </c>
      <c r="G447" s="134" t="str">
        <f t="shared" si="87"/>
        <v/>
      </c>
      <c r="L447" s="187" t="str">
        <f t="shared" si="93"/>
        <v/>
      </c>
      <c r="M447" s="141" t="str">
        <f t="shared" si="94"/>
        <v/>
      </c>
      <c r="N447" s="148" t="str">
        <f t="shared" si="95"/>
        <v/>
      </c>
      <c r="O447" s="188" t="str">
        <f t="shared" si="96"/>
        <v/>
      </c>
      <c r="P447" s="188" t="str">
        <f t="shared" si="97"/>
        <v/>
      </c>
      <c r="Q447" s="188" t="str">
        <f t="shared" si="88"/>
        <v/>
      </c>
      <c r="R447" s="148" t="str">
        <f t="shared" si="89"/>
        <v/>
      </c>
    </row>
    <row r="448" spans="1:18" x14ac:dyDescent="0.35">
      <c r="A448" s="132" t="str">
        <f t="shared" si="90"/>
        <v/>
      </c>
      <c r="B448" s="133" t="str">
        <f t="shared" si="91"/>
        <v/>
      </c>
      <c r="C448" s="134" t="str">
        <f t="shared" si="92"/>
        <v/>
      </c>
      <c r="D448" s="135" t="str">
        <f t="shared" si="84"/>
        <v/>
      </c>
      <c r="E448" s="135" t="str">
        <f t="shared" si="85"/>
        <v/>
      </c>
      <c r="F448" s="135" t="str">
        <f t="shared" si="86"/>
        <v/>
      </c>
      <c r="G448" s="134" t="str">
        <f t="shared" si="87"/>
        <v/>
      </c>
      <c r="L448" s="187" t="str">
        <f t="shared" si="93"/>
        <v/>
      </c>
      <c r="M448" s="141" t="str">
        <f t="shared" si="94"/>
        <v/>
      </c>
      <c r="N448" s="148" t="str">
        <f t="shared" si="95"/>
        <v/>
      </c>
      <c r="O448" s="188" t="str">
        <f t="shared" si="96"/>
        <v/>
      </c>
      <c r="P448" s="188" t="str">
        <f t="shared" si="97"/>
        <v/>
      </c>
      <c r="Q448" s="188" t="str">
        <f t="shared" si="88"/>
        <v/>
      </c>
      <c r="R448" s="148" t="str">
        <f t="shared" si="89"/>
        <v/>
      </c>
    </row>
    <row r="449" spans="1:18" x14ac:dyDescent="0.35">
      <c r="A449" s="132" t="str">
        <f t="shared" si="90"/>
        <v/>
      </c>
      <c r="B449" s="133" t="str">
        <f t="shared" si="91"/>
        <v/>
      </c>
      <c r="C449" s="134" t="str">
        <f t="shared" si="92"/>
        <v/>
      </c>
      <c r="D449" s="135" t="str">
        <f t="shared" si="84"/>
        <v/>
      </c>
      <c r="E449" s="135" t="str">
        <f t="shared" si="85"/>
        <v/>
      </c>
      <c r="F449" s="135" t="str">
        <f t="shared" si="86"/>
        <v/>
      </c>
      <c r="G449" s="134" t="str">
        <f t="shared" si="87"/>
        <v/>
      </c>
      <c r="L449" s="187" t="str">
        <f t="shared" si="93"/>
        <v/>
      </c>
      <c r="M449" s="141" t="str">
        <f t="shared" si="94"/>
        <v/>
      </c>
      <c r="N449" s="148" t="str">
        <f t="shared" si="95"/>
        <v/>
      </c>
      <c r="O449" s="188" t="str">
        <f t="shared" si="96"/>
        <v/>
      </c>
      <c r="P449" s="188" t="str">
        <f t="shared" si="97"/>
        <v/>
      </c>
      <c r="Q449" s="188" t="str">
        <f t="shared" si="88"/>
        <v/>
      </c>
      <c r="R449" s="148" t="str">
        <f t="shared" si="89"/>
        <v/>
      </c>
    </row>
    <row r="450" spans="1:18" x14ac:dyDescent="0.35">
      <c r="A450" s="132" t="str">
        <f t="shared" si="90"/>
        <v/>
      </c>
      <c r="B450" s="133" t="str">
        <f t="shared" si="91"/>
        <v/>
      </c>
      <c r="C450" s="134" t="str">
        <f t="shared" si="92"/>
        <v/>
      </c>
      <c r="D450" s="135" t="str">
        <f t="shared" si="84"/>
        <v/>
      </c>
      <c r="E450" s="135" t="str">
        <f t="shared" si="85"/>
        <v/>
      </c>
      <c r="F450" s="135" t="str">
        <f t="shared" si="86"/>
        <v/>
      </c>
      <c r="G450" s="134" t="str">
        <f t="shared" si="87"/>
        <v/>
      </c>
      <c r="L450" s="187" t="str">
        <f t="shared" si="93"/>
        <v/>
      </c>
      <c r="M450" s="141" t="str">
        <f t="shared" si="94"/>
        <v/>
      </c>
      <c r="N450" s="148" t="str">
        <f t="shared" si="95"/>
        <v/>
      </c>
      <c r="O450" s="188" t="str">
        <f t="shared" si="96"/>
        <v/>
      </c>
      <c r="P450" s="188" t="str">
        <f t="shared" si="97"/>
        <v/>
      </c>
      <c r="Q450" s="188" t="str">
        <f t="shared" si="88"/>
        <v/>
      </c>
      <c r="R450" s="148" t="str">
        <f t="shared" si="89"/>
        <v/>
      </c>
    </row>
    <row r="451" spans="1:18" x14ac:dyDescent="0.35">
      <c r="A451" s="132" t="str">
        <f t="shared" si="90"/>
        <v/>
      </c>
      <c r="B451" s="133" t="str">
        <f t="shared" si="91"/>
        <v/>
      </c>
      <c r="C451" s="134" t="str">
        <f t="shared" si="92"/>
        <v/>
      </c>
      <c r="D451" s="135" t="str">
        <f t="shared" si="84"/>
        <v/>
      </c>
      <c r="E451" s="135" t="str">
        <f t="shared" si="85"/>
        <v/>
      </c>
      <c r="F451" s="135" t="str">
        <f t="shared" si="86"/>
        <v/>
      </c>
      <c r="G451" s="134" t="str">
        <f t="shared" si="87"/>
        <v/>
      </c>
      <c r="L451" s="187" t="str">
        <f t="shared" si="93"/>
        <v/>
      </c>
      <c r="M451" s="141" t="str">
        <f t="shared" si="94"/>
        <v/>
      </c>
      <c r="N451" s="148" t="str">
        <f t="shared" si="95"/>
        <v/>
      </c>
      <c r="O451" s="188" t="str">
        <f t="shared" si="96"/>
        <v/>
      </c>
      <c r="P451" s="188" t="str">
        <f t="shared" si="97"/>
        <v/>
      </c>
      <c r="Q451" s="188" t="str">
        <f t="shared" si="88"/>
        <v/>
      </c>
      <c r="R451" s="148" t="str">
        <f t="shared" si="89"/>
        <v/>
      </c>
    </row>
    <row r="452" spans="1:18" x14ac:dyDescent="0.35">
      <c r="A452" s="132" t="str">
        <f t="shared" si="90"/>
        <v/>
      </c>
      <c r="B452" s="133" t="str">
        <f t="shared" si="91"/>
        <v/>
      </c>
      <c r="C452" s="134" t="str">
        <f t="shared" si="92"/>
        <v/>
      </c>
      <c r="D452" s="135" t="str">
        <f t="shared" si="84"/>
        <v/>
      </c>
      <c r="E452" s="135" t="str">
        <f t="shared" si="85"/>
        <v/>
      </c>
      <c r="F452" s="135" t="str">
        <f t="shared" si="86"/>
        <v/>
      </c>
      <c r="G452" s="134" t="str">
        <f t="shared" si="87"/>
        <v/>
      </c>
      <c r="L452" s="187" t="str">
        <f t="shared" si="93"/>
        <v/>
      </c>
      <c r="M452" s="141" t="str">
        <f t="shared" si="94"/>
        <v/>
      </c>
      <c r="N452" s="148" t="str">
        <f t="shared" si="95"/>
        <v/>
      </c>
      <c r="O452" s="188" t="str">
        <f t="shared" si="96"/>
        <v/>
      </c>
      <c r="P452" s="188" t="str">
        <f t="shared" si="97"/>
        <v/>
      </c>
      <c r="Q452" s="188" t="str">
        <f t="shared" si="88"/>
        <v/>
      </c>
      <c r="R452" s="148" t="str">
        <f t="shared" si="89"/>
        <v/>
      </c>
    </row>
    <row r="453" spans="1:18" x14ac:dyDescent="0.35">
      <c r="A453" s="132" t="str">
        <f t="shared" si="90"/>
        <v/>
      </c>
      <c r="B453" s="133" t="str">
        <f t="shared" si="91"/>
        <v/>
      </c>
      <c r="C453" s="134" t="str">
        <f t="shared" si="92"/>
        <v/>
      </c>
      <c r="D453" s="135" t="str">
        <f t="shared" si="84"/>
        <v/>
      </c>
      <c r="E453" s="135" t="str">
        <f t="shared" si="85"/>
        <v/>
      </c>
      <c r="F453" s="135" t="str">
        <f t="shared" si="86"/>
        <v/>
      </c>
      <c r="G453" s="134" t="str">
        <f t="shared" si="87"/>
        <v/>
      </c>
      <c r="L453" s="187" t="str">
        <f t="shared" si="93"/>
        <v/>
      </c>
      <c r="M453" s="141" t="str">
        <f t="shared" si="94"/>
        <v/>
      </c>
      <c r="N453" s="148" t="str">
        <f t="shared" si="95"/>
        <v/>
      </c>
      <c r="O453" s="188" t="str">
        <f t="shared" si="96"/>
        <v/>
      </c>
      <c r="P453" s="188" t="str">
        <f t="shared" si="97"/>
        <v/>
      </c>
      <c r="Q453" s="188" t="str">
        <f t="shared" si="88"/>
        <v/>
      </c>
      <c r="R453" s="148" t="str">
        <f t="shared" si="89"/>
        <v/>
      </c>
    </row>
    <row r="454" spans="1:18" x14ac:dyDescent="0.35">
      <c r="A454" s="132" t="str">
        <f t="shared" si="90"/>
        <v/>
      </c>
      <c r="B454" s="133" t="str">
        <f t="shared" si="91"/>
        <v/>
      </c>
      <c r="C454" s="134" t="str">
        <f t="shared" si="92"/>
        <v/>
      </c>
      <c r="D454" s="135" t="str">
        <f t="shared" si="84"/>
        <v/>
      </c>
      <c r="E454" s="135" t="str">
        <f t="shared" si="85"/>
        <v/>
      </c>
      <c r="F454" s="135" t="str">
        <f t="shared" si="86"/>
        <v/>
      </c>
      <c r="G454" s="134" t="str">
        <f t="shared" si="87"/>
        <v/>
      </c>
      <c r="L454" s="187" t="str">
        <f t="shared" si="93"/>
        <v/>
      </c>
      <c r="M454" s="141" t="str">
        <f t="shared" si="94"/>
        <v/>
      </c>
      <c r="N454" s="148" t="str">
        <f t="shared" si="95"/>
        <v/>
      </c>
      <c r="O454" s="188" t="str">
        <f t="shared" si="96"/>
        <v/>
      </c>
      <c r="P454" s="188" t="str">
        <f t="shared" si="97"/>
        <v/>
      </c>
      <c r="Q454" s="188" t="str">
        <f t="shared" si="88"/>
        <v/>
      </c>
      <c r="R454" s="148" t="str">
        <f t="shared" si="89"/>
        <v/>
      </c>
    </row>
    <row r="455" spans="1:18" x14ac:dyDescent="0.35">
      <c r="A455" s="132" t="str">
        <f t="shared" si="90"/>
        <v/>
      </c>
      <c r="B455" s="133" t="str">
        <f t="shared" si="91"/>
        <v/>
      </c>
      <c r="C455" s="134" t="str">
        <f t="shared" si="92"/>
        <v/>
      </c>
      <c r="D455" s="135" t="str">
        <f t="shared" si="84"/>
        <v/>
      </c>
      <c r="E455" s="135" t="str">
        <f t="shared" si="85"/>
        <v/>
      </c>
      <c r="F455" s="135" t="str">
        <f t="shared" si="86"/>
        <v/>
      </c>
      <c r="G455" s="134" t="str">
        <f t="shared" si="87"/>
        <v/>
      </c>
      <c r="L455" s="187" t="str">
        <f t="shared" si="93"/>
        <v/>
      </c>
      <c r="M455" s="141" t="str">
        <f t="shared" si="94"/>
        <v/>
      </c>
      <c r="N455" s="148" t="str">
        <f t="shared" si="95"/>
        <v/>
      </c>
      <c r="O455" s="188" t="str">
        <f t="shared" si="96"/>
        <v/>
      </c>
      <c r="P455" s="188" t="str">
        <f t="shared" si="97"/>
        <v/>
      </c>
      <c r="Q455" s="188" t="str">
        <f t="shared" si="88"/>
        <v/>
      </c>
      <c r="R455" s="148" t="str">
        <f t="shared" si="89"/>
        <v/>
      </c>
    </row>
    <row r="456" spans="1:18" x14ac:dyDescent="0.35">
      <c r="A456" s="132" t="str">
        <f t="shared" si="90"/>
        <v/>
      </c>
      <c r="B456" s="133" t="str">
        <f t="shared" si="91"/>
        <v/>
      </c>
      <c r="C456" s="134" t="str">
        <f t="shared" si="92"/>
        <v/>
      </c>
      <c r="D456" s="135" t="str">
        <f t="shared" si="84"/>
        <v/>
      </c>
      <c r="E456" s="135" t="str">
        <f t="shared" si="85"/>
        <v/>
      </c>
      <c r="F456" s="135" t="str">
        <f t="shared" si="86"/>
        <v/>
      </c>
      <c r="G456" s="134" t="str">
        <f t="shared" si="87"/>
        <v/>
      </c>
      <c r="L456" s="187" t="str">
        <f t="shared" si="93"/>
        <v/>
      </c>
      <c r="M456" s="141" t="str">
        <f t="shared" si="94"/>
        <v/>
      </c>
      <c r="N456" s="148" t="str">
        <f t="shared" si="95"/>
        <v/>
      </c>
      <c r="O456" s="188" t="str">
        <f t="shared" si="96"/>
        <v/>
      </c>
      <c r="P456" s="188" t="str">
        <f t="shared" si="97"/>
        <v/>
      </c>
      <c r="Q456" s="188" t="str">
        <f t="shared" si="88"/>
        <v/>
      </c>
      <c r="R456" s="148" t="str">
        <f t="shared" si="89"/>
        <v/>
      </c>
    </row>
    <row r="457" spans="1:18" x14ac:dyDescent="0.35">
      <c r="A457" s="132" t="str">
        <f t="shared" si="90"/>
        <v/>
      </c>
      <c r="B457" s="133" t="str">
        <f t="shared" si="91"/>
        <v/>
      </c>
      <c r="C457" s="134" t="str">
        <f t="shared" si="92"/>
        <v/>
      </c>
      <c r="D457" s="135" t="str">
        <f t="shared" si="84"/>
        <v/>
      </c>
      <c r="E457" s="135" t="str">
        <f t="shared" si="85"/>
        <v/>
      </c>
      <c r="F457" s="135" t="str">
        <f t="shared" si="86"/>
        <v/>
      </c>
      <c r="G457" s="134" t="str">
        <f t="shared" si="87"/>
        <v/>
      </c>
      <c r="L457" s="187" t="str">
        <f t="shared" si="93"/>
        <v/>
      </c>
      <c r="M457" s="141" t="str">
        <f t="shared" si="94"/>
        <v/>
      </c>
      <c r="N457" s="148" t="str">
        <f t="shared" si="95"/>
        <v/>
      </c>
      <c r="O457" s="188" t="str">
        <f t="shared" si="96"/>
        <v/>
      </c>
      <c r="P457" s="188" t="str">
        <f t="shared" si="97"/>
        <v/>
      </c>
      <c r="Q457" s="188" t="str">
        <f t="shared" si="88"/>
        <v/>
      </c>
      <c r="R457" s="148" t="str">
        <f t="shared" si="89"/>
        <v/>
      </c>
    </row>
    <row r="458" spans="1:18" x14ac:dyDescent="0.35">
      <c r="A458" s="132" t="str">
        <f t="shared" si="90"/>
        <v/>
      </c>
      <c r="B458" s="133" t="str">
        <f t="shared" si="91"/>
        <v/>
      </c>
      <c r="C458" s="134" t="str">
        <f t="shared" si="92"/>
        <v/>
      </c>
      <c r="D458" s="135" t="str">
        <f t="shared" si="84"/>
        <v/>
      </c>
      <c r="E458" s="135" t="str">
        <f t="shared" si="85"/>
        <v/>
      </c>
      <c r="F458" s="135" t="str">
        <f t="shared" si="86"/>
        <v/>
      </c>
      <c r="G458" s="134" t="str">
        <f t="shared" si="87"/>
        <v/>
      </c>
      <c r="L458" s="187" t="str">
        <f t="shared" si="93"/>
        <v/>
      </c>
      <c r="M458" s="141" t="str">
        <f t="shared" si="94"/>
        <v/>
      </c>
      <c r="N458" s="148" t="str">
        <f t="shared" si="95"/>
        <v/>
      </c>
      <c r="O458" s="188" t="str">
        <f t="shared" si="96"/>
        <v/>
      </c>
      <c r="P458" s="188" t="str">
        <f t="shared" si="97"/>
        <v/>
      </c>
      <c r="Q458" s="188" t="str">
        <f t="shared" si="88"/>
        <v/>
      </c>
      <c r="R458" s="148" t="str">
        <f t="shared" si="89"/>
        <v/>
      </c>
    </row>
    <row r="459" spans="1:18" x14ac:dyDescent="0.35">
      <c r="A459" s="132" t="str">
        <f t="shared" si="90"/>
        <v/>
      </c>
      <c r="B459" s="133" t="str">
        <f t="shared" si="91"/>
        <v/>
      </c>
      <c r="C459" s="134" t="str">
        <f t="shared" si="92"/>
        <v/>
      </c>
      <c r="D459" s="135" t="str">
        <f t="shared" si="84"/>
        <v/>
      </c>
      <c r="E459" s="135" t="str">
        <f t="shared" si="85"/>
        <v/>
      </c>
      <c r="F459" s="135" t="str">
        <f t="shared" si="86"/>
        <v/>
      </c>
      <c r="G459" s="134" t="str">
        <f t="shared" si="87"/>
        <v/>
      </c>
      <c r="L459" s="187" t="str">
        <f t="shared" si="93"/>
        <v/>
      </c>
      <c r="M459" s="141" t="str">
        <f t="shared" si="94"/>
        <v/>
      </c>
      <c r="N459" s="148" t="str">
        <f t="shared" si="95"/>
        <v/>
      </c>
      <c r="O459" s="188" t="str">
        <f t="shared" si="96"/>
        <v/>
      </c>
      <c r="P459" s="188" t="str">
        <f t="shared" si="97"/>
        <v/>
      </c>
      <c r="Q459" s="188" t="str">
        <f t="shared" si="88"/>
        <v/>
      </c>
      <c r="R459" s="148" t="str">
        <f t="shared" si="89"/>
        <v/>
      </c>
    </row>
    <row r="460" spans="1:18" x14ac:dyDescent="0.35">
      <c r="A460" s="132" t="str">
        <f t="shared" si="90"/>
        <v/>
      </c>
      <c r="B460" s="133" t="str">
        <f t="shared" si="91"/>
        <v/>
      </c>
      <c r="C460" s="134" t="str">
        <f t="shared" si="92"/>
        <v/>
      </c>
      <c r="D460" s="135" t="str">
        <f t="shared" si="84"/>
        <v/>
      </c>
      <c r="E460" s="135" t="str">
        <f t="shared" si="85"/>
        <v/>
      </c>
      <c r="F460" s="135" t="str">
        <f t="shared" si="86"/>
        <v/>
      </c>
      <c r="G460" s="134" t="str">
        <f t="shared" si="87"/>
        <v/>
      </c>
      <c r="L460" s="187" t="str">
        <f t="shared" si="93"/>
        <v/>
      </c>
      <c r="M460" s="141" t="str">
        <f t="shared" si="94"/>
        <v/>
      </c>
      <c r="N460" s="148" t="str">
        <f t="shared" si="95"/>
        <v/>
      </c>
      <c r="O460" s="188" t="str">
        <f t="shared" si="96"/>
        <v/>
      </c>
      <c r="P460" s="188" t="str">
        <f t="shared" si="97"/>
        <v/>
      </c>
      <c r="Q460" s="188" t="str">
        <f t="shared" si="88"/>
        <v/>
      </c>
      <c r="R460" s="148" t="str">
        <f t="shared" si="89"/>
        <v/>
      </c>
    </row>
    <row r="461" spans="1:18" x14ac:dyDescent="0.35">
      <c r="A461" s="132" t="str">
        <f t="shared" si="90"/>
        <v/>
      </c>
      <c r="B461" s="133" t="str">
        <f t="shared" si="91"/>
        <v/>
      </c>
      <c r="C461" s="134" t="str">
        <f t="shared" si="92"/>
        <v/>
      </c>
      <c r="D461" s="135" t="str">
        <f t="shared" si="84"/>
        <v/>
      </c>
      <c r="E461" s="135" t="str">
        <f t="shared" si="85"/>
        <v/>
      </c>
      <c r="F461" s="135" t="str">
        <f t="shared" si="86"/>
        <v/>
      </c>
      <c r="G461" s="134" t="str">
        <f t="shared" si="87"/>
        <v/>
      </c>
      <c r="L461" s="187" t="str">
        <f t="shared" si="93"/>
        <v/>
      </c>
      <c r="M461" s="141" t="str">
        <f t="shared" si="94"/>
        <v/>
      </c>
      <c r="N461" s="148" t="str">
        <f t="shared" si="95"/>
        <v/>
      </c>
      <c r="O461" s="188" t="str">
        <f t="shared" si="96"/>
        <v/>
      </c>
      <c r="P461" s="188" t="str">
        <f t="shared" si="97"/>
        <v/>
      </c>
      <c r="Q461" s="188" t="str">
        <f t="shared" si="88"/>
        <v/>
      </c>
      <c r="R461" s="148" t="str">
        <f t="shared" si="89"/>
        <v/>
      </c>
    </row>
    <row r="462" spans="1:18" x14ac:dyDescent="0.35">
      <c r="A462" s="132" t="str">
        <f t="shared" si="90"/>
        <v/>
      </c>
      <c r="B462" s="133" t="str">
        <f t="shared" si="91"/>
        <v/>
      </c>
      <c r="C462" s="134" t="str">
        <f t="shared" si="92"/>
        <v/>
      </c>
      <c r="D462" s="135" t="str">
        <f t="shared" ref="D462:D499" si="98">IF(B462="","",IPMT($E$10/12,B462,$E$7,-$E$8,$E$9,0))</f>
        <v/>
      </c>
      <c r="E462" s="135" t="str">
        <f t="shared" ref="E462:E499" si="99">IF(B462="","",PPMT($E$10/12,B462,$E$7,-$E$8,$E$9,0))</f>
        <v/>
      </c>
      <c r="F462" s="135" t="str">
        <f t="shared" si="86"/>
        <v/>
      </c>
      <c r="G462" s="134" t="str">
        <f t="shared" si="87"/>
        <v/>
      </c>
      <c r="L462" s="187" t="str">
        <f t="shared" si="93"/>
        <v/>
      </c>
      <c r="M462" s="141" t="str">
        <f t="shared" si="94"/>
        <v/>
      </c>
      <c r="N462" s="148" t="str">
        <f t="shared" si="95"/>
        <v/>
      </c>
      <c r="O462" s="188" t="str">
        <f t="shared" si="96"/>
        <v/>
      </c>
      <c r="P462" s="188" t="str">
        <f t="shared" si="97"/>
        <v/>
      </c>
      <c r="Q462" s="188" t="str">
        <f t="shared" si="88"/>
        <v/>
      </c>
      <c r="R462" s="148" t="str">
        <f t="shared" si="89"/>
        <v/>
      </c>
    </row>
    <row r="463" spans="1:18" x14ac:dyDescent="0.35">
      <c r="A463" s="132" t="str">
        <f t="shared" si="90"/>
        <v/>
      </c>
      <c r="B463" s="133" t="str">
        <f t="shared" si="91"/>
        <v/>
      </c>
      <c r="C463" s="134" t="str">
        <f t="shared" si="92"/>
        <v/>
      </c>
      <c r="D463" s="135" t="str">
        <f t="shared" si="98"/>
        <v/>
      </c>
      <c r="E463" s="135" t="str">
        <f t="shared" si="99"/>
        <v/>
      </c>
      <c r="F463" s="135" t="str">
        <f t="shared" ref="F463:F499" si="100">IF(B463="","",SUM(D463:E463))</f>
        <v/>
      </c>
      <c r="G463" s="134" t="str">
        <f t="shared" ref="G463:G499" si="101">IF(B463="","",SUM(C463)-SUM(E463))</f>
        <v/>
      </c>
      <c r="L463" s="187" t="str">
        <f t="shared" si="93"/>
        <v/>
      </c>
      <c r="M463" s="141" t="str">
        <f t="shared" si="94"/>
        <v/>
      </c>
      <c r="N463" s="148" t="str">
        <f t="shared" si="95"/>
        <v/>
      </c>
      <c r="O463" s="188" t="str">
        <f t="shared" si="96"/>
        <v/>
      </c>
      <c r="P463" s="188" t="str">
        <f t="shared" si="97"/>
        <v/>
      </c>
      <c r="Q463" s="188" t="str">
        <f t="shared" ref="Q463:Q499" si="102">IF(M463="","",SUM(O463:P463))</f>
        <v/>
      </c>
      <c r="R463" s="148" t="str">
        <f t="shared" ref="R463:R499" si="103">IF(M463="","",SUM(N463)-SUM(P463))</f>
        <v/>
      </c>
    </row>
    <row r="464" spans="1:18" x14ac:dyDescent="0.35">
      <c r="A464" s="132" t="str">
        <f t="shared" ref="A464:A499" si="104">IF(B464="","",EDATE(A463,1))</f>
        <v/>
      </c>
      <c r="B464" s="133" t="str">
        <f t="shared" ref="B464:B499" si="105">IF(B463="","",IF(SUM(B463)+1&lt;=$E$7,SUM(B463)+1,""))</f>
        <v/>
      </c>
      <c r="C464" s="134" t="str">
        <f t="shared" ref="C464:C499" si="106">IF(B464="","",G463)</f>
        <v/>
      </c>
      <c r="D464" s="135" t="str">
        <f t="shared" si="98"/>
        <v/>
      </c>
      <c r="E464" s="135" t="str">
        <f t="shared" si="99"/>
        <v/>
      </c>
      <c r="F464" s="135" t="str">
        <f t="shared" si="100"/>
        <v/>
      </c>
      <c r="G464" s="134" t="str">
        <f t="shared" si="101"/>
        <v/>
      </c>
      <c r="L464" s="187" t="str">
        <f t="shared" ref="L464:L499" si="107">IF(M464="","",EDATE(L463,1))</f>
        <v/>
      </c>
      <c r="M464" s="141" t="str">
        <f t="shared" ref="M464:M499" si="108">IF(M463="","",IF(SUM(M463)+1&lt;=$P$7,SUM(M463)+1,""))</f>
        <v/>
      </c>
      <c r="N464" s="148" t="str">
        <f t="shared" ref="N464:N499" si="109">IF(M464="","",R463)</f>
        <v/>
      </c>
      <c r="O464" s="188" t="str">
        <f t="shared" ref="O464:O499" si="110">IF(M464="","",IPMT($P$10/12,M464,$P$7,-$P$8,$P$9,0))</f>
        <v/>
      </c>
      <c r="P464" s="188" t="str">
        <f t="shared" ref="P464:P499" si="111">IF(M464="","",PPMT($P$10/12,M464,$P$7,-$P$8,$P$9,0))</f>
        <v/>
      </c>
      <c r="Q464" s="188" t="str">
        <f t="shared" si="102"/>
        <v/>
      </c>
      <c r="R464" s="148" t="str">
        <f t="shared" si="103"/>
        <v/>
      </c>
    </row>
    <row r="465" spans="1:18" x14ac:dyDescent="0.35">
      <c r="A465" s="132" t="str">
        <f t="shared" si="104"/>
        <v/>
      </c>
      <c r="B465" s="133" t="str">
        <f t="shared" si="105"/>
        <v/>
      </c>
      <c r="C465" s="134" t="str">
        <f t="shared" si="106"/>
        <v/>
      </c>
      <c r="D465" s="135" t="str">
        <f t="shared" si="98"/>
        <v/>
      </c>
      <c r="E465" s="135" t="str">
        <f t="shared" si="99"/>
        <v/>
      </c>
      <c r="F465" s="135" t="str">
        <f t="shared" si="100"/>
        <v/>
      </c>
      <c r="G465" s="134" t="str">
        <f t="shared" si="101"/>
        <v/>
      </c>
      <c r="L465" s="187" t="str">
        <f t="shared" si="107"/>
        <v/>
      </c>
      <c r="M465" s="141" t="str">
        <f t="shared" si="108"/>
        <v/>
      </c>
      <c r="N465" s="148" t="str">
        <f t="shared" si="109"/>
        <v/>
      </c>
      <c r="O465" s="188" t="str">
        <f t="shared" si="110"/>
        <v/>
      </c>
      <c r="P465" s="188" t="str">
        <f t="shared" si="111"/>
        <v/>
      </c>
      <c r="Q465" s="188" t="str">
        <f t="shared" si="102"/>
        <v/>
      </c>
      <c r="R465" s="148" t="str">
        <f t="shared" si="103"/>
        <v/>
      </c>
    </row>
    <row r="466" spans="1:18" x14ac:dyDescent="0.35">
      <c r="A466" s="132" t="str">
        <f t="shared" si="104"/>
        <v/>
      </c>
      <c r="B466" s="133" t="str">
        <f t="shared" si="105"/>
        <v/>
      </c>
      <c r="C466" s="134" t="str">
        <f t="shared" si="106"/>
        <v/>
      </c>
      <c r="D466" s="135" t="str">
        <f t="shared" si="98"/>
        <v/>
      </c>
      <c r="E466" s="135" t="str">
        <f t="shared" si="99"/>
        <v/>
      </c>
      <c r="F466" s="135" t="str">
        <f t="shared" si="100"/>
        <v/>
      </c>
      <c r="G466" s="134" t="str">
        <f t="shared" si="101"/>
        <v/>
      </c>
      <c r="L466" s="187" t="str">
        <f t="shared" si="107"/>
        <v/>
      </c>
      <c r="M466" s="141" t="str">
        <f t="shared" si="108"/>
        <v/>
      </c>
      <c r="N466" s="148" t="str">
        <f t="shared" si="109"/>
        <v/>
      </c>
      <c r="O466" s="188" t="str">
        <f t="shared" si="110"/>
        <v/>
      </c>
      <c r="P466" s="188" t="str">
        <f t="shared" si="111"/>
        <v/>
      </c>
      <c r="Q466" s="188" t="str">
        <f t="shared" si="102"/>
        <v/>
      </c>
      <c r="R466" s="148" t="str">
        <f t="shared" si="103"/>
        <v/>
      </c>
    </row>
    <row r="467" spans="1:18" x14ac:dyDescent="0.35">
      <c r="A467" s="132" t="str">
        <f t="shared" si="104"/>
        <v/>
      </c>
      <c r="B467" s="133" t="str">
        <f t="shared" si="105"/>
        <v/>
      </c>
      <c r="C467" s="134" t="str">
        <f t="shared" si="106"/>
        <v/>
      </c>
      <c r="D467" s="135" t="str">
        <f t="shared" si="98"/>
        <v/>
      </c>
      <c r="E467" s="135" t="str">
        <f t="shared" si="99"/>
        <v/>
      </c>
      <c r="F467" s="135" t="str">
        <f t="shared" si="100"/>
        <v/>
      </c>
      <c r="G467" s="134" t="str">
        <f t="shared" si="101"/>
        <v/>
      </c>
      <c r="L467" s="187" t="str">
        <f t="shared" si="107"/>
        <v/>
      </c>
      <c r="M467" s="141" t="str">
        <f t="shared" si="108"/>
        <v/>
      </c>
      <c r="N467" s="148" t="str">
        <f t="shared" si="109"/>
        <v/>
      </c>
      <c r="O467" s="188" t="str">
        <f t="shared" si="110"/>
        <v/>
      </c>
      <c r="P467" s="188" t="str">
        <f t="shared" si="111"/>
        <v/>
      </c>
      <c r="Q467" s="188" t="str">
        <f t="shared" si="102"/>
        <v/>
      </c>
      <c r="R467" s="148" t="str">
        <f t="shared" si="103"/>
        <v/>
      </c>
    </row>
    <row r="468" spans="1:18" x14ac:dyDescent="0.35">
      <c r="A468" s="132" t="str">
        <f t="shared" si="104"/>
        <v/>
      </c>
      <c r="B468" s="133" t="str">
        <f t="shared" si="105"/>
        <v/>
      </c>
      <c r="C468" s="134" t="str">
        <f t="shared" si="106"/>
        <v/>
      </c>
      <c r="D468" s="135" t="str">
        <f t="shared" si="98"/>
        <v/>
      </c>
      <c r="E468" s="135" t="str">
        <f t="shared" si="99"/>
        <v/>
      </c>
      <c r="F468" s="135" t="str">
        <f t="shared" si="100"/>
        <v/>
      </c>
      <c r="G468" s="134" t="str">
        <f t="shared" si="101"/>
        <v/>
      </c>
      <c r="L468" s="187" t="str">
        <f t="shared" si="107"/>
        <v/>
      </c>
      <c r="M468" s="141" t="str">
        <f t="shared" si="108"/>
        <v/>
      </c>
      <c r="N468" s="148" t="str">
        <f t="shared" si="109"/>
        <v/>
      </c>
      <c r="O468" s="188" t="str">
        <f t="shared" si="110"/>
        <v/>
      </c>
      <c r="P468" s="188" t="str">
        <f t="shared" si="111"/>
        <v/>
      </c>
      <c r="Q468" s="188" t="str">
        <f t="shared" si="102"/>
        <v/>
      </c>
      <c r="R468" s="148" t="str">
        <f t="shared" si="103"/>
        <v/>
      </c>
    </row>
    <row r="469" spans="1:18" x14ac:dyDescent="0.35">
      <c r="A469" s="132" t="str">
        <f t="shared" si="104"/>
        <v/>
      </c>
      <c r="B469" s="133" t="str">
        <f t="shared" si="105"/>
        <v/>
      </c>
      <c r="C469" s="134" t="str">
        <f t="shared" si="106"/>
        <v/>
      </c>
      <c r="D469" s="135" t="str">
        <f t="shared" si="98"/>
        <v/>
      </c>
      <c r="E469" s="135" t="str">
        <f t="shared" si="99"/>
        <v/>
      </c>
      <c r="F469" s="135" t="str">
        <f t="shared" si="100"/>
        <v/>
      </c>
      <c r="G469" s="134" t="str">
        <f t="shared" si="101"/>
        <v/>
      </c>
      <c r="L469" s="187" t="str">
        <f t="shared" si="107"/>
        <v/>
      </c>
      <c r="M469" s="141" t="str">
        <f t="shared" si="108"/>
        <v/>
      </c>
      <c r="N469" s="148" t="str">
        <f t="shared" si="109"/>
        <v/>
      </c>
      <c r="O469" s="188" t="str">
        <f t="shared" si="110"/>
        <v/>
      </c>
      <c r="P469" s="188" t="str">
        <f t="shared" si="111"/>
        <v/>
      </c>
      <c r="Q469" s="188" t="str">
        <f t="shared" si="102"/>
        <v/>
      </c>
      <c r="R469" s="148" t="str">
        <f t="shared" si="103"/>
        <v/>
      </c>
    </row>
    <row r="470" spans="1:18" x14ac:dyDescent="0.35">
      <c r="A470" s="132" t="str">
        <f t="shared" si="104"/>
        <v/>
      </c>
      <c r="B470" s="133" t="str">
        <f t="shared" si="105"/>
        <v/>
      </c>
      <c r="C470" s="134" t="str">
        <f t="shared" si="106"/>
        <v/>
      </c>
      <c r="D470" s="135" t="str">
        <f t="shared" si="98"/>
        <v/>
      </c>
      <c r="E470" s="135" t="str">
        <f t="shared" si="99"/>
        <v/>
      </c>
      <c r="F470" s="135" t="str">
        <f t="shared" si="100"/>
        <v/>
      </c>
      <c r="G470" s="134" t="str">
        <f t="shared" si="101"/>
        <v/>
      </c>
      <c r="L470" s="187" t="str">
        <f t="shared" si="107"/>
        <v/>
      </c>
      <c r="M470" s="141" t="str">
        <f t="shared" si="108"/>
        <v/>
      </c>
      <c r="N470" s="148" t="str">
        <f t="shared" si="109"/>
        <v/>
      </c>
      <c r="O470" s="188" t="str">
        <f t="shared" si="110"/>
        <v/>
      </c>
      <c r="P470" s="188" t="str">
        <f t="shared" si="111"/>
        <v/>
      </c>
      <c r="Q470" s="188" t="str">
        <f t="shared" si="102"/>
        <v/>
      </c>
      <c r="R470" s="148" t="str">
        <f t="shared" si="103"/>
        <v/>
      </c>
    </row>
    <row r="471" spans="1:18" x14ac:dyDescent="0.35">
      <c r="A471" s="132" t="str">
        <f t="shared" si="104"/>
        <v/>
      </c>
      <c r="B471" s="133" t="str">
        <f t="shared" si="105"/>
        <v/>
      </c>
      <c r="C471" s="134" t="str">
        <f t="shared" si="106"/>
        <v/>
      </c>
      <c r="D471" s="135" t="str">
        <f t="shared" si="98"/>
        <v/>
      </c>
      <c r="E471" s="135" t="str">
        <f t="shared" si="99"/>
        <v/>
      </c>
      <c r="F471" s="135" t="str">
        <f t="shared" si="100"/>
        <v/>
      </c>
      <c r="G471" s="134" t="str">
        <f t="shared" si="101"/>
        <v/>
      </c>
      <c r="L471" s="187" t="str">
        <f t="shared" si="107"/>
        <v/>
      </c>
      <c r="M471" s="141" t="str">
        <f t="shared" si="108"/>
        <v/>
      </c>
      <c r="N471" s="148" t="str">
        <f t="shared" si="109"/>
        <v/>
      </c>
      <c r="O471" s="188" t="str">
        <f t="shared" si="110"/>
        <v/>
      </c>
      <c r="P471" s="188" t="str">
        <f t="shared" si="111"/>
        <v/>
      </c>
      <c r="Q471" s="188" t="str">
        <f t="shared" si="102"/>
        <v/>
      </c>
      <c r="R471" s="148" t="str">
        <f t="shared" si="103"/>
        <v/>
      </c>
    </row>
    <row r="472" spans="1:18" x14ac:dyDescent="0.35">
      <c r="A472" s="132" t="str">
        <f t="shared" si="104"/>
        <v/>
      </c>
      <c r="B472" s="133" t="str">
        <f t="shared" si="105"/>
        <v/>
      </c>
      <c r="C472" s="134" t="str">
        <f t="shared" si="106"/>
        <v/>
      </c>
      <c r="D472" s="135" t="str">
        <f t="shared" si="98"/>
        <v/>
      </c>
      <c r="E472" s="135" t="str">
        <f t="shared" si="99"/>
        <v/>
      </c>
      <c r="F472" s="135" t="str">
        <f t="shared" si="100"/>
        <v/>
      </c>
      <c r="G472" s="134" t="str">
        <f t="shared" si="101"/>
        <v/>
      </c>
      <c r="L472" s="187" t="str">
        <f t="shared" si="107"/>
        <v/>
      </c>
      <c r="M472" s="141" t="str">
        <f t="shared" si="108"/>
        <v/>
      </c>
      <c r="N472" s="148" t="str">
        <f t="shared" si="109"/>
        <v/>
      </c>
      <c r="O472" s="188" t="str">
        <f t="shared" si="110"/>
        <v/>
      </c>
      <c r="P472" s="188" t="str">
        <f t="shared" si="111"/>
        <v/>
      </c>
      <c r="Q472" s="188" t="str">
        <f t="shared" si="102"/>
        <v/>
      </c>
      <c r="R472" s="148" t="str">
        <f t="shared" si="103"/>
        <v/>
      </c>
    </row>
    <row r="473" spans="1:18" x14ac:dyDescent="0.35">
      <c r="A473" s="132" t="str">
        <f t="shared" si="104"/>
        <v/>
      </c>
      <c r="B473" s="133" t="str">
        <f t="shared" si="105"/>
        <v/>
      </c>
      <c r="C473" s="134" t="str">
        <f t="shared" si="106"/>
        <v/>
      </c>
      <c r="D473" s="135" t="str">
        <f t="shared" si="98"/>
        <v/>
      </c>
      <c r="E473" s="135" t="str">
        <f t="shared" si="99"/>
        <v/>
      </c>
      <c r="F473" s="135" t="str">
        <f t="shared" si="100"/>
        <v/>
      </c>
      <c r="G473" s="134" t="str">
        <f t="shared" si="101"/>
        <v/>
      </c>
      <c r="L473" s="187" t="str">
        <f t="shared" si="107"/>
        <v/>
      </c>
      <c r="M473" s="141" t="str">
        <f t="shared" si="108"/>
        <v/>
      </c>
      <c r="N473" s="148" t="str">
        <f t="shared" si="109"/>
        <v/>
      </c>
      <c r="O473" s="188" t="str">
        <f t="shared" si="110"/>
        <v/>
      </c>
      <c r="P473" s="188" t="str">
        <f t="shared" si="111"/>
        <v/>
      </c>
      <c r="Q473" s="188" t="str">
        <f t="shared" si="102"/>
        <v/>
      </c>
      <c r="R473" s="148" t="str">
        <f t="shared" si="103"/>
        <v/>
      </c>
    </row>
    <row r="474" spans="1:18" x14ac:dyDescent="0.35">
      <c r="A474" s="132" t="str">
        <f t="shared" si="104"/>
        <v/>
      </c>
      <c r="B474" s="133" t="str">
        <f t="shared" si="105"/>
        <v/>
      </c>
      <c r="C474" s="134" t="str">
        <f t="shared" si="106"/>
        <v/>
      </c>
      <c r="D474" s="135" t="str">
        <f t="shared" si="98"/>
        <v/>
      </c>
      <c r="E474" s="135" t="str">
        <f t="shared" si="99"/>
        <v/>
      </c>
      <c r="F474" s="135" t="str">
        <f t="shared" si="100"/>
        <v/>
      </c>
      <c r="G474" s="134" t="str">
        <f t="shared" si="101"/>
        <v/>
      </c>
      <c r="L474" s="187" t="str">
        <f t="shared" si="107"/>
        <v/>
      </c>
      <c r="M474" s="141" t="str">
        <f t="shared" si="108"/>
        <v/>
      </c>
      <c r="N474" s="148" t="str">
        <f t="shared" si="109"/>
        <v/>
      </c>
      <c r="O474" s="188" t="str">
        <f t="shared" si="110"/>
        <v/>
      </c>
      <c r="P474" s="188" t="str">
        <f t="shared" si="111"/>
        <v/>
      </c>
      <c r="Q474" s="188" t="str">
        <f t="shared" si="102"/>
        <v/>
      </c>
      <c r="R474" s="148" t="str">
        <f t="shared" si="103"/>
        <v/>
      </c>
    </row>
    <row r="475" spans="1:18" x14ac:dyDescent="0.35">
      <c r="A475" s="132" t="str">
        <f t="shared" si="104"/>
        <v/>
      </c>
      <c r="B475" s="133" t="str">
        <f t="shared" si="105"/>
        <v/>
      </c>
      <c r="C475" s="134" t="str">
        <f t="shared" si="106"/>
        <v/>
      </c>
      <c r="D475" s="135" t="str">
        <f t="shared" si="98"/>
        <v/>
      </c>
      <c r="E475" s="135" t="str">
        <f t="shared" si="99"/>
        <v/>
      </c>
      <c r="F475" s="135" t="str">
        <f t="shared" si="100"/>
        <v/>
      </c>
      <c r="G475" s="134" t="str">
        <f t="shared" si="101"/>
        <v/>
      </c>
      <c r="L475" s="187" t="str">
        <f t="shared" si="107"/>
        <v/>
      </c>
      <c r="M475" s="141" t="str">
        <f t="shared" si="108"/>
        <v/>
      </c>
      <c r="N475" s="148" t="str">
        <f t="shared" si="109"/>
        <v/>
      </c>
      <c r="O475" s="188" t="str">
        <f t="shared" si="110"/>
        <v/>
      </c>
      <c r="P475" s="188" t="str">
        <f t="shared" si="111"/>
        <v/>
      </c>
      <c r="Q475" s="188" t="str">
        <f t="shared" si="102"/>
        <v/>
      </c>
      <c r="R475" s="148" t="str">
        <f t="shared" si="103"/>
        <v/>
      </c>
    </row>
    <row r="476" spans="1:18" x14ac:dyDescent="0.35">
      <c r="A476" s="132" t="str">
        <f t="shared" si="104"/>
        <v/>
      </c>
      <c r="B476" s="133" t="str">
        <f t="shared" si="105"/>
        <v/>
      </c>
      <c r="C476" s="134" t="str">
        <f t="shared" si="106"/>
        <v/>
      </c>
      <c r="D476" s="135" t="str">
        <f t="shared" si="98"/>
        <v/>
      </c>
      <c r="E476" s="135" t="str">
        <f t="shared" si="99"/>
        <v/>
      </c>
      <c r="F476" s="135" t="str">
        <f t="shared" si="100"/>
        <v/>
      </c>
      <c r="G476" s="134" t="str">
        <f t="shared" si="101"/>
        <v/>
      </c>
      <c r="L476" s="187" t="str">
        <f t="shared" si="107"/>
        <v/>
      </c>
      <c r="M476" s="141" t="str">
        <f t="shared" si="108"/>
        <v/>
      </c>
      <c r="N476" s="148" t="str">
        <f t="shared" si="109"/>
        <v/>
      </c>
      <c r="O476" s="188" t="str">
        <f t="shared" si="110"/>
        <v/>
      </c>
      <c r="P476" s="188" t="str">
        <f t="shared" si="111"/>
        <v/>
      </c>
      <c r="Q476" s="188" t="str">
        <f t="shared" si="102"/>
        <v/>
      </c>
      <c r="R476" s="148" t="str">
        <f t="shared" si="103"/>
        <v/>
      </c>
    </row>
    <row r="477" spans="1:18" x14ac:dyDescent="0.35">
      <c r="A477" s="132" t="str">
        <f t="shared" si="104"/>
        <v/>
      </c>
      <c r="B477" s="133" t="str">
        <f t="shared" si="105"/>
        <v/>
      </c>
      <c r="C477" s="134" t="str">
        <f t="shared" si="106"/>
        <v/>
      </c>
      <c r="D477" s="135" t="str">
        <f t="shared" si="98"/>
        <v/>
      </c>
      <c r="E477" s="135" t="str">
        <f t="shared" si="99"/>
        <v/>
      </c>
      <c r="F477" s="135" t="str">
        <f t="shared" si="100"/>
        <v/>
      </c>
      <c r="G477" s="134" t="str">
        <f t="shared" si="101"/>
        <v/>
      </c>
      <c r="L477" s="187" t="str">
        <f t="shared" si="107"/>
        <v/>
      </c>
      <c r="M477" s="141" t="str">
        <f t="shared" si="108"/>
        <v/>
      </c>
      <c r="N477" s="148" t="str">
        <f t="shared" si="109"/>
        <v/>
      </c>
      <c r="O477" s="188" t="str">
        <f t="shared" si="110"/>
        <v/>
      </c>
      <c r="P477" s="188" t="str">
        <f t="shared" si="111"/>
        <v/>
      </c>
      <c r="Q477" s="188" t="str">
        <f t="shared" si="102"/>
        <v/>
      </c>
      <c r="R477" s="148" t="str">
        <f t="shared" si="103"/>
        <v/>
      </c>
    </row>
    <row r="478" spans="1:18" x14ac:dyDescent="0.35">
      <c r="A478" s="132" t="str">
        <f t="shared" si="104"/>
        <v/>
      </c>
      <c r="B478" s="133" t="str">
        <f t="shared" si="105"/>
        <v/>
      </c>
      <c r="C478" s="134" t="str">
        <f t="shared" si="106"/>
        <v/>
      </c>
      <c r="D478" s="135" t="str">
        <f t="shared" si="98"/>
        <v/>
      </c>
      <c r="E478" s="135" t="str">
        <f t="shared" si="99"/>
        <v/>
      </c>
      <c r="F478" s="135" t="str">
        <f t="shared" si="100"/>
        <v/>
      </c>
      <c r="G478" s="134" t="str">
        <f t="shared" si="101"/>
        <v/>
      </c>
      <c r="L478" s="187" t="str">
        <f t="shared" si="107"/>
        <v/>
      </c>
      <c r="M478" s="141" t="str">
        <f t="shared" si="108"/>
        <v/>
      </c>
      <c r="N478" s="148" t="str">
        <f t="shared" si="109"/>
        <v/>
      </c>
      <c r="O478" s="188" t="str">
        <f t="shared" si="110"/>
        <v/>
      </c>
      <c r="P478" s="188" t="str">
        <f t="shared" si="111"/>
        <v/>
      </c>
      <c r="Q478" s="188" t="str">
        <f t="shared" si="102"/>
        <v/>
      </c>
      <c r="R478" s="148" t="str">
        <f t="shared" si="103"/>
        <v/>
      </c>
    </row>
    <row r="479" spans="1:18" x14ac:dyDescent="0.35">
      <c r="A479" s="132" t="str">
        <f t="shared" si="104"/>
        <v/>
      </c>
      <c r="B479" s="133" t="str">
        <f t="shared" si="105"/>
        <v/>
      </c>
      <c r="C479" s="134" t="str">
        <f t="shared" si="106"/>
        <v/>
      </c>
      <c r="D479" s="135" t="str">
        <f t="shared" si="98"/>
        <v/>
      </c>
      <c r="E479" s="135" t="str">
        <f t="shared" si="99"/>
        <v/>
      </c>
      <c r="F479" s="135" t="str">
        <f t="shared" si="100"/>
        <v/>
      </c>
      <c r="G479" s="134" t="str">
        <f t="shared" si="101"/>
        <v/>
      </c>
      <c r="L479" s="187" t="str">
        <f t="shared" si="107"/>
        <v/>
      </c>
      <c r="M479" s="141" t="str">
        <f t="shared" si="108"/>
        <v/>
      </c>
      <c r="N479" s="148" t="str">
        <f t="shared" si="109"/>
        <v/>
      </c>
      <c r="O479" s="188" t="str">
        <f t="shared" si="110"/>
        <v/>
      </c>
      <c r="P479" s="188" t="str">
        <f t="shared" si="111"/>
        <v/>
      </c>
      <c r="Q479" s="188" t="str">
        <f t="shared" si="102"/>
        <v/>
      </c>
      <c r="R479" s="148" t="str">
        <f t="shared" si="103"/>
        <v/>
      </c>
    </row>
    <row r="480" spans="1:18" x14ac:dyDescent="0.35">
      <c r="A480" s="132" t="str">
        <f t="shared" si="104"/>
        <v/>
      </c>
      <c r="B480" s="133" t="str">
        <f t="shared" si="105"/>
        <v/>
      </c>
      <c r="C480" s="134" t="str">
        <f t="shared" si="106"/>
        <v/>
      </c>
      <c r="D480" s="135" t="str">
        <f t="shared" si="98"/>
        <v/>
      </c>
      <c r="E480" s="135" t="str">
        <f t="shared" si="99"/>
        <v/>
      </c>
      <c r="F480" s="135" t="str">
        <f t="shared" si="100"/>
        <v/>
      </c>
      <c r="G480" s="134" t="str">
        <f t="shared" si="101"/>
        <v/>
      </c>
      <c r="L480" s="187" t="str">
        <f t="shared" si="107"/>
        <v/>
      </c>
      <c r="M480" s="141" t="str">
        <f t="shared" si="108"/>
        <v/>
      </c>
      <c r="N480" s="148" t="str">
        <f t="shared" si="109"/>
        <v/>
      </c>
      <c r="O480" s="188" t="str">
        <f t="shared" si="110"/>
        <v/>
      </c>
      <c r="P480" s="188" t="str">
        <f t="shared" si="111"/>
        <v/>
      </c>
      <c r="Q480" s="188" t="str">
        <f t="shared" si="102"/>
        <v/>
      </c>
      <c r="R480" s="148" t="str">
        <f t="shared" si="103"/>
        <v/>
      </c>
    </row>
    <row r="481" spans="1:18" x14ac:dyDescent="0.35">
      <c r="A481" s="132" t="str">
        <f t="shared" si="104"/>
        <v/>
      </c>
      <c r="B481" s="133" t="str">
        <f t="shared" si="105"/>
        <v/>
      </c>
      <c r="C481" s="134" t="str">
        <f t="shared" si="106"/>
        <v/>
      </c>
      <c r="D481" s="135" t="str">
        <f t="shared" si="98"/>
        <v/>
      </c>
      <c r="E481" s="135" t="str">
        <f t="shared" si="99"/>
        <v/>
      </c>
      <c r="F481" s="135" t="str">
        <f t="shared" si="100"/>
        <v/>
      </c>
      <c r="G481" s="134" t="str">
        <f t="shared" si="101"/>
        <v/>
      </c>
      <c r="L481" s="187" t="str">
        <f t="shared" si="107"/>
        <v/>
      </c>
      <c r="M481" s="141" t="str">
        <f t="shared" si="108"/>
        <v/>
      </c>
      <c r="N481" s="148" t="str">
        <f t="shared" si="109"/>
        <v/>
      </c>
      <c r="O481" s="188" t="str">
        <f t="shared" si="110"/>
        <v/>
      </c>
      <c r="P481" s="188" t="str">
        <f t="shared" si="111"/>
        <v/>
      </c>
      <c r="Q481" s="188" t="str">
        <f t="shared" si="102"/>
        <v/>
      </c>
      <c r="R481" s="148" t="str">
        <f t="shared" si="103"/>
        <v/>
      </c>
    </row>
    <row r="482" spans="1:18" x14ac:dyDescent="0.35">
      <c r="A482" s="132" t="str">
        <f t="shared" si="104"/>
        <v/>
      </c>
      <c r="B482" s="133" t="str">
        <f t="shared" si="105"/>
        <v/>
      </c>
      <c r="C482" s="134" t="str">
        <f t="shared" si="106"/>
        <v/>
      </c>
      <c r="D482" s="135" t="str">
        <f t="shared" si="98"/>
        <v/>
      </c>
      <c r="E482" s="135" t="str">
        <f t="shared" si="99"/>
        <v/>
      </c>
      <c r="F482" s="135" t="str">
        <f t="shared" si="100"/>
        <v/>
      </c>
      <c r="G482" s="134" t="str">
        <f t="shared" si="101"/>
        <v/>
      </c>
      <c r="L482" s="187" t="str">
        <f t="shared" si="107"/>
        <v/>
      </c>
      <c r="M482" s="141" t="str">
        <f t="shared" si="108"/>
        <v/>
      </c>
      <c r="N482" s="148" t="str">
        <f t="shared" si="109"/>
        <v/>
      </c>
      <c r="O482" s="188" t="str">
        <f t="shared" si="110"/>
        <v/>
      </c>
      <c r="P482" s="188" t="str">
        <f t="shared" si="111"/>
        <v/>
      </c>
      <c r="Q482" s="188" t="str">
        <f t="shared" si="102"/>
        <v/>
      </c>
      <c r="R482" s="148" t="str">
        <f t="shared" si="103"/>
        <v/>
      </c>
    </row>
    <row r="483" spans="1:18" x14ac:dyDescent="0.35">
      <c r="A483" s="132" t="str">
        <f t="shared" si="104"/>
        <v/>
      </c>
      <c r="B483" s="133" t="str">
        <f t="shared" si="105"/>
        <v/>
      </c>
      <c r="C483" s="134" t="str">
        <f t="shared" si="106"/>
        <v/>
      </c>
      <c r="D483" s="135" t="str">
        <f t="shared" si="98"/>
        <v/>
      </c>
      <c r="E483" s="135" t="str">
        <f t="shared" si="99"/>
        <v/>
      </c>
      <c r="F483" s="135" t="str">
        <f t="shared" si="100"/>
        <v/>
      </c>
      <c r="G483" s="134" t="str">
        <f t="shared" si="101"/>
        <v/>
      </c>
      <c r="L483" s="187" t="str">
        <f t="shared" si="107"/>
        <v/>
      </c>
      <c r="M483" s="141" t="str">
        <f t="shared" si="108"/>
        <v/>
      </c>
      <c r="N483" s="148" t="str">
        <f t="shared" si="109"/>
        <v/>
      </c>
      <c r="O483" s="188" t="str">
        <f t="shared" si="110"/>
        <v/>
      </c>
      <c r="P483" s="188" t="str">
        <f t="shared" si="111"/>
        <v/>
      </c>
      <c r="Q483" s="188" t="str">
        <f t="shared" si="102"/>
        <v/>
      </c>
      <c r="R483" s="148" t="str">
        <f t="shared" si="103"/>
        <v/>
      </c>
    </row>
    <row r="484" spans="1:18" x14ac:dyDescent="0.35">
      <c r="A484" s="132" t="str">
        <f t="shared" si="104"/>
        <v/>
      </c>
      <c r="B484" s="133" t="str">
        <f t="shared" si="105"/>
        <v/>
      </c>
      <c r="C484" s="134" t="str">
        <f t="shared" si="106"/>
        <v/>
      </c>
      <c r="D484" s="135" t="str">
        <f t="shared" si="98"/>
        <v/>
      </c>
      <c r="E484" s="135" t="str">
        <f t="shared" si="99"/>
        <v/>
      </c>
      <c r="F484" s="135" t="str">
        <f t="shared" si="100"/>
        <v/>
      </c>
      <c r="G484" s="134" t="str">
        <f t="shared" si="101"/>
        <v/>
      </c>
      <c r="L484" s="187" t="str">
        <f t="shared" si="107"/>
        <v/>
      </c>
      <c r="M484" s="141" t="str">
        <f t="shared" si="108"/>
        <v/>
      </c>
      <c r="N484" s="148" t="str">
        <f t="shared" si="109"/>
        <v/>
      </c>
      <c r="O484" s="188" t="str">
        <f t="shared" si="110"/>
        <v/>
      </c>
      <c r="P484" s="188" t="str">
        <f t="shared" si="111"/>
        <v/>
      </c>
      <c r="Q484" s="188" t="str">
        <f t="shared" si="102"/>
        <v/>
      </c>
      <c r="R484" s="148" t="str">
        <f t="shared" si="103"/>
        <v/>
      </c>
    </row>
    <row r="485" spans="1:18" x14ac:dyDescent="0.35">
      <c r="A485" s="132" t="str">
        <f t="shared" si="104"/>
        <v/>
      </c>
      <c r="B485" s="133" t="str">
        <f t="shared" si="105"/>
        <v/>
      </c>
      <c r="C485" s="134" t="str">
        <f t="shared" si="106"/>
        <v/>
      </c>
      <c r="D485" s="135" t="str">
        <f t="shared" si="98"/>
        <v/>
      </c>
      <c r="E485" s="135" t="str">
        <f t="shared" si="99"/>
        <v/>
      </c>
      <c r="F485" s="135" t="str">
        <f t="shared" si="100"/>
        <v/>
      </c>
      <c r="G485" s="134" t="str">
        <f t="shared" si="101"/>
        <v/>
      </c>
      <c r="L485" s="187" t="str">
        <f t="shared" si="107"/>
        <v/>
      </c>
      <c r="M485" s="141" t="str">
        <f t="shared" si="108"/>
        <v/>
      </c>
      <c r="N485" s="148" t="str">
        <f t="shared" si="109"/>
        <v/>
      </c>
      <c r="O485" s="188" t="str">
        <f t="shared" si="110"/>
        <v/>
      </c>
      <c r="P485" s="188" t="str">
        <f t="shared" si="111"/>
        <v/>
      </c>
      <c r="Q485" s="188" t="str">
        <f t="shared" si="102"/>
        <v/>
      </c>
      <c r="R485" s="148" t="str">
        <f t="shared" si="103"/>
        <v/>
      </c>
    </row>
    <row r="486" spans="1:18" x14ac:dyDescent="0.35">
      <c r="A486" s="132" t="str">
        <f t="shared" si="104"/>
        <v/>
      </c>
      <c r="B486" s="133" t="str">
        <f t="shared" si="105"/>
        <v/>
      </c>
      <c r="C486" s="134" t="str">
        <f t="shared" si="106"/>
        <v/>
      </c>
      <c r="D486" s="135" t="str">
        <f t="shared" si="98"/>
        <v/>
      </c>
      <c r="E486" s="135" t="str">
        <f t="shared" si="99"/>
        <v/>
      </c>
      <c r="F486" s="135" t="str">
        <f t="shared" si="100"/>
        <v/>
      </c>
      <c r="G486" s="134" t="str">
        <f t="shared" si="101"/>
        <v/>
      </c>
      <c r="L486" s="187" t="str">
        <f t="shared" si="107"/>
        <v/>
      </c>
      <c r="M486" s="141" t="str">
        <f t="shared" si="108"/>
        <v/>
      </c>
      <c r="N486" s="148" t="str">
        <f t="shared" si="109"/>
        <v/>
      </c>
      <c r="O486" s="188" t="str">
        <f t="shared" si="110"/>
        <v/>
      </c>
      <c r="P486" s="188" t="str">
        <f t="shared" si="111"/>
        <v/>
      </c>
      <c r="Q486" s="188" t="str">
        <f t="shared" si="102"/>
        <v/>
      </c>
      <c r="R486" s="148" t="str">
        <f t="shared" si="103"/>
        <v/>
      </c>
    </row>
    <row r="487" spans="1:18" x14ac:dyDescent="0.35">
      <c r="A487" s="132" t="str">
        <f t="shared" si="104"/>
        <v/>
      </c>
      <c r="B487" s="133" t="str">
        <f t="shared" si="105"/>
        <v/>
      </c>
      <c r="C487" s="134" t="str">
        <f t="shared" si="106"/>
        <v/>
      </c>
      <c r="D487" s="135" t="str">
        <f t="shared" si="98"/>
        <v/>
      </c>
      <c r="E487" s="135" t="str">
        <f t="shared" si="99"/>
        <v/>
      </c>
      <c r="F487" s="135" t="str">
        <f t="shared" si="100"/>
        <v/>
      </c>
      <c r="G487" s="134" t="str">
        <f t="shared" si="101"/>
        <v/>
      </c>
      <c r="L487" s="187" t="str">
        <f t="shared" si="107"/>
        <v/>
      </c>
      <c r="M487" s="141" t="str">
        <f t="shared" si="108"/>
        <v/>
      </c>
      <c r="N487" s="148" t="str">
        <f t="shared" si="109"/>
        <v/>
      </c>
      <c r="O487" s="188" t="str">
        <f t="shared" si="110"/>
        <v/>
      </c>
      <c r="P487" s="188" t="str">
        <f t="shared" si="111"/>
        <v/>
      </c>
      <c r="Q487" s="188" t="str">
        <f t="shared" si="102"/>
        <v/>
      </c>
      <c r="R487" s="148" t="str">
        <f t="shared" si="103"/>
        <v/>
      </c>
    </row>
    <row r="488" spans="1:18" x14ac:dyDescent="0.35">
      <c r="A488" s="132" t="str">
        <f t="shared" si="104"/>
        <v/>
      </c>
      <c r="B488" s="133" t="str">
        <f t="shared" si="105"/>
        <v/>
      </c>
      <c r="C488" s="134" t="str">
        <f t="shared" si="106"/>
        <v/>
      </c>
      <c r="D488" s="135" t="str">
        <f t="shared" si="98"/>
        <v/>
      </c>
      <c r="E488" s="135" t="str">
        <f t="shared" si="99"/>
        <v/>
      </c>
      <c r="F488" s="135" t="str">
        <f t="shared" si="100"/>
        <v/>
      </c>
      <c r="G488" s="134" t="str">
        <f t="shared" si="101"/>
        <v/>
      </c>
      <c r="L488" s="187" t="str">
        <f t="shared" si="107"/>
        <v/>
      </c>
      <c r="M488" s="141" t="str">
        <f t="shared" si="108"/>
        <v/>
      </c>
      <c r="N488" s="148" t="str">
        <f t="shared" si="109"/>
        <v/>
      </c>
      <c r="O488" s="188" t="str">
        <f t="shared" si="110"/>
        <v/>
      </c>
      <c r="P488" s="188" t="str">
        <f t="shared" si="111"/>
        <v/>
      </c>
      <c r="Q488" s="188" t="str">
        <f t="shared" si="102"/>
        <v/>
      </c>
      <c r="R488" s="148" t="str">
        <f t="shared" si="103"/>
        <v/>
      </c>
    </row>
    <row r="489" spans="1:18" x14ac:dyDescent="0.35">
      <c r="A489" s="132" t="str">
        <f t="shared" si="104"/>
        <v/>
      </c>
      <c r="B489" s="133" t="str">
        <f t="shared" si="105"/>
        <v/>
      </c>
      <c r="C489" s="134" t="str">
        <f t="shared" si="106"/>
        <v/>
      </c>
      <c r="D489" s="135" t="str">
        <f t="shared" si="98"/>
        <v/>
      </c>
      <c r="E489" s="135" t="str">
        <f t="shared" si="99"/>
        <v/>
      </c>
      <c r="F489" s="135" t="str">
        <f t="shared" si="100"/>
        <v/>
      </c>
      <c r="G489" s="134" t="str">
        <f t="shared" si="101"/>
        <v/>
      </c>
      <c r="L489" s="187" t="str">
        <f t="shared" si="107"/>
        <v/>
      </c>
      <c r="M489" s="141" t="str">
        <f t="shared" si="108"/>
        <v/>
      </c>
      <c r="N489" s="148" t="str">
        <f t="shared" si="109"/>
        <v/>
      </c>
      <c r="O489" s="188" t="str">
        <f t="shared" si="110"/>
        <v/>
      </c>
      <c r="P489" s="188" t="str">
        <f t="shared" si="111"/>
        <v/>
      </c>
      <c r="Q489" s="188" t="str">
        <f t="shared" si="102"/>
        <v/>
      </c>
      <c r="R489" s="148" t="str">
        <f t="shared" si="103"/>
        <v/>
      </c>
    </row>
    <row r="490" spans="1:18" x14ac:dyDescent="0.35">
      <c r="A490" s="132" t="str">
        <f t="shared" si="104"/>
        <v/>
      </c>
      <c r="B490" s="133" t="str">
        <f t="shared" si="105"/>
        <v/>
      </c>
      <c r="C490" s="134" t="str">
        <f t="shared" si="106"/>
        <v/>
      </c>
      <c r="D490" s="135" t="str">
        <f t="shared" si="98"/>
        <v/>
      </c>
      <c r="E490" s="135" t="str">
        <f t="shared" si="99"/>
        <v/>
      </c>
      <c r="F490" s="135" t="str">
        <f t="shared" si="100"/>
        <v/>
      </c>
      <c r="G490" s="134" t="str">
        <f t="shared" si="101"/>
        <v/>
      </c>
      <c r="L490" s="187" t="str">
        <f t="shared" si="107"/>
        <v/>
      </c>
      <c r="M490" s="141" t="str">
        <f t="shared" si="108"/>
        <v/>
      </c>
      <c r="N490" s="148" t="str">
        <f t="shared" si="109"/>
        <v/>
      </c>
      <c r="O490" s="188" t="str">
        <f t="shared" si="110"/>
        <v/>
      </c>
      <c r="P490" s="188" t="str">
        <f t="shared" si="111"/>
        <v/>
      </c>
      <c r="Q490" s="188" t="str">
        <f t="shared" si="102"/>
        <v/>
      </c>
      <c r="R490" s="148" t="str">
        <f t="shared" si="103"/>
        <v/>
      </c>
    </row>
    <row r="491" spans="1:18" x14ac:dyDescent="0.35">
      <c r="A491" s="132" t="str">
        <f t="shared" si="104"/>
        <v/>
      </c>
      <c r="B491" s="133" t="str">
        <f t="shared" si="105"/>
        <v/>
      </c>
      <c r="C491" s="134" t="str">
        <f t="shared" si="106"/>
        <v/>
      </c>
      <c r="D491" s="135" t="str">
        <f t="shared" si="98"/>
        <v/>
      </c>
      <c r="E491" s="135" t="str">
        <f t="shared" si="99"/>
        <v/>
      </c>
      <c r="F491" s="135" t="str">
        <f t="shared" si="100"/>
        <v/>
      </c>
      <c r="G491" s="134" t="str">
        <f t="shared" si="101"/>
        <v/>
      </c>
      <c r="L491" s="187" t="str">
        <f t="shared" si="107"/>
        <v/>
      </c>
      <c r="M491" s="141" t="str">
        <f t="shared" si="108"/>
        <v/>
      </c>
      <c r="N491" s="148" t="str">
        <f t="shared" si="109"/>
        <v/>
      </c>
      <c r="O491" s="188" t="str">
        <f t="shared" si="110"/>
        <v/>
      </c>
      <c r="P491" s="188" t="str">
        <f t="shared" si="111"/>
        <v/>
      </c>
      <c r="Q491" s="188" t="str">
        <f t="shared" si="102"/>
        <v/>
      </c>
      <c r="R491" s="148" t="str">
        <f t="shared" si="103"/>
        <v/>
      </c>
    </row>
    <row r="492" spans="1:18" x14ac:dyDescent="0.35">
      <c r="A492" s="132" t="str">
        <f t="shared" si="104"/>
        <v/>
      </c>
      <c r="B492" s="133" t="str">
        <f t="shared" si="105"/>
        <v/>
      </c>
      <c r="C492" s="134" t="str">
        <f t="shared" si="106"/>
        <v/>
      </c>
      <c r="D492" s="135" t="str">
        <f t="shared" si="98"/>
        <v/>
      </c>
      <c r="E492" s="135" t="str">
        <f t="shared" si="99"/>
        <v/>
      </c>
      <c r="F492" s="135" t="str">
        <f t="shared" si="100"/>
        <v/>
      </c>
      <c r="G492" s="134" t="str">
        <f t="shared" si="101"/>
        <v/>
      </c>
      <c r="L492" s="187" t="str">
        <f t="shared" si="107"/>
        <v/>
      </c>
      <c r="M492" s="141" t="str">
        <f t="shared" si="108"/>
        <v/>
      </c>
      <c r="N492" s="148" t="str">
        <f t="shared" si="109"/>
        <v/>
      </c>
      <c r="O492" s="188" t="str">
        <f t="shared" si="110"/>
        <v/>
      </c>
      <c r="P492" s="188" t="str">
        <f t="shared" si="111"/>
        <v/>
      </c>
      <c r="Q492" s="188" t="str">
        <f t="shared" si="102"/>
        <v/>
      </c>
      <c r="R492" s="148" t="str">
        <f t="shared" si="103"/>
        <v/>
      </c>
    </row>
    <row r="493" spans="1:18" x14ac:dyDescent="0.35">
      <c r="A493" s="132" t="str">
        <f t="shared" si="104"/>
        <v/>
      </c>
      <c r="B493" s="133" t="str">
        <f t="shared" si="105"/>
        <v/>
      </c>
      <c r="C493" s="134" t="str">
        <f t="shared" si="106"/>
        <v/>
      </c>
      <c r="D493" s="135" t="str">
        <f t="shared" si="98"/>
        <v/>
      </c>
      <c r="E493" s="135" t="str">
        <f t="shared" si="99"/>
        <v/>
      </c>
      <c r="F493" s="135" t="str">
        <f t="shared" si="100"/>
        <v/>
      </c>
      <c r="G493" s="134" t="str">
        <f t="shared" si="101"/>
        <v/>
      </c>
      <c r="L493" s="187" t="str">
        <f t="shared" si="107"/>
        <v/>
      </c>
      <c r="M493" s="141" t="str">
        <f t="shared" si="108"/>
        <v/>
      </c>
      <c r="N493" s="148" t="str">
        <f t="shared" si="109"/>
        <v/>
      </c>
      <c r="O493" s="188" t="str">
        <f t="shared" si="110"/>
        <v/>
      </c>
      <c r="P493" s="188" t="str">
        <f t="shared" si="111"/>
        <v/>
      </c>
      <c r="Q493" s="188" t="str">
        <f t="shared" si="102"/>
        <v/>
      </c>
      <c r="R493" s="148" t="str">
        <f t="shared" si="103"/>
        <v/>
      </c>
    </row>
    <row r="494" spans="1:18" x14ac:dyDescent="0.35">
      <c r="A494" s="132" t="str">
        <f t="shared" si="104"/>
        <v/>
      </c>
      <c r="B494" s="133" t="str">
        <f t="shared" si="105"/>
        <v/>
      </c>
      <c r="C494" s="134" t="str">
        <f t="shared" si="106"/>
        <v/>
      </c>
      <c r="D494" s="135" t="str">
        <f t="shared" si="98"/>
        <v/>
      </c>
      <c r="E494" s="135" t="str">
        <f t="shared" si="99"/>
        <v/>
      </c>
      <c r="F494" s="135" t="str">
        <f t="shared" si="100"/>
        <v/>
      </c>
      <c r="G494" s="134" t="str">
        <f t="shared" si="101"/>
        <v/>
      </c>
      <c r="L494" s="187" t="str">
        <f t="shared" si="107"/>
        <v/>
      </c>
      <c r="M494" s="141" t="str">
        <f t="shared" si="108"/>
        <v/>
      </c>
      <c r="N494" s="148" t="str">
        <f t="shared" si="109"/>
        <v/>
      </c>
      <c r="O494" s="188" t="str">
        <f t="shared" si="110"/>
        <v/>
      </c>
      <c r="P494" s="188" t="str">
        <f t="shared" si="111"/>
        <v/>
      </c>
      <c r="Q494" s="188" t="str">
        <f t="shared" si="102"/>
        <v/>
      </c>
      <c r="R494" s="148" t="str">
        <f t="shared" si="103"/>
        <v/>
      </c>
    </row>
    <row r="495" spans="1:18" x14ac:dyDescent="0.35">
      <c r="A495" s="132" t="str">
        <f t="shared" si="104"/>
        <v/>
      </c>
      <c r="B495" s="133" t="str">
        <f t="shared" si="105"/>
        <v/>
      </c>
      <c r="C495" s="134" t="str">
        <f t="shared" si="106"/>
        <v/>
      </c>
      <c r="D495" s="135" t="str">
        <f t="shared" si="98"/>
        <v/>
      </c>
      <c r="E495" s="135" t="str">
        <f t="shared" si="99"/>
        <v/>
      </c>
      <c r="F495" s="135" t="str">
        <f t="shared" si="100"/>
        <v/>
      </c>
      <c r="G495" s="134" t="str">
        <f t="shared" si="101"/>
        <v/>
      </c>
      <c r="L495" s="187" t="str">
        <f t="shared" si="107"/>
        <v/>
      </c>
      <c r="M495" s="141" t="str">
        <f t="shared" si="108"/>
        <v/>
      </c>
      <c r="N495" s="148" t="str">
        <f t="shared" si="109"/>
        <v/>
      </c>
      <c r="O495" s="188" t="str">
        <f t="shared" si="110"/>
        <v/>
      </c>
      <c r="P495" s="188" t="str">
        <f t="shared" si="111"/>
        <v/>
      </c>
      <c r="Q495" s="188" t="str">
        <f t="shared" si="102"/>
        <v/>
      </c>
      <c r="R495" s="148" t="str">
        <f t="shared" si="103"/>
        <v/>
      </c>
    </row>
    <row r="496" spans="1:18" x14ac:dyDescent="0.35">
      <c r="A496" s="132" t="str">
        <f t="shared" si="104"/>
        <v/>
      </c>
      <c r="B496" s="133" t="str">
        <f t="shared" si="105"/>
        <v/>
      </c>
      <c r="C496" s="134" t="str">
        <f t="shared" si="106"/>
        <v/>
      </c>
      <c r="D496" s="135" t="str">
        <f t="shared" si="98"/>
        <v/>
      </c>
      <c r="E496" s="135" t="str">
        <f t="shared" si="99"/>
        <v/>
      </c>
      <c r="F496" s="135" t="str">
        <f t="shared" si="100"/>
        <v/>
      </c>
      <c r="G496" s="134" t="str">
        <f t="shared" si="101"/>
        <v/>
      </c>
      <c r="L496" s="187" t="str">
        <f t="shared" si="107"/>
        <v/>
      </c>
      <c r="M496" s="141" t="str">
        <f t="shared" si="108"/>
        <v/>
      </c>
      <c r="N496" s="148" t="str">
        <f t="shared" si="109"/>
        <v/>
      </c>
      <c r="O496" s="188" t="str">
        <f t="shared" si="110"/>
        <v/>
      </c>
      <c r="P496" s="188" t="str">
        <f t="shared" si="111"/>
        <v/>
      </c>
      <c r="Q496" s="188" t="str">
        <f t="shared" si="102"/>
        <v/>
      </c>
      <c r="R496" s="148" t="str">
        <f t="shared" si="103"/>
        <v/>
      </c>
    </row>
    <row r="497" spans="1:18" x14ac:dyDescent="0.35">
      <c r="A497" s="132" t="str">
        <f t="shared" si="104"/>
        <v/>
      </c>
      <c r="B497" s="133" t="str">
        <f t="shared" si="105"/>
        <v/>
      </c>
      <c r="C497" s="134" t="str">
        <f t="shared" si="106"/>
        <v/>
      </c>
      <c r="D497" s="135" t="str">
        <f t="shared" si="98"/>
        <v/>
      </c>
      <c r="E497" s="135" t="str">
        <f t="shared" si="99"/>
        <v/>
      </c>
      <c r="F497" s="135" t="str">
        <f t="shared" si="100"/>
        <v/>
      </c>
      <c r="G497" s="134" t="str">
        <f t="shared" si="101"/>
        <v/>
      </c>
      <c r="L497" s="187" t="str">
        <f t="shared" si="107"/>
        <v/>
      </c>
      <c r="M497" s="141" t="str">
        <f t="shared" si="108"/>
        <v/>
      </c>
      <c r="N497" s="148" t="str">
        <f t="shared" si="109"/>
        <v/>
      </c>
      <c r="O497" s="188" t="str">
        <f t="shared" si="110"/>
        <v/>
      </c>
      <c r="P497" s="188" t="str">
        <f t="shared" si="111"/>
        <v/>
      </c>
      <c r="Q497" s="188" t="str">
        <f t="shared" si="102"/>
        <v/>
      </c>
      <c r="R497" s="148" t="str">
        <f t="shared" si="103"/>
        <v/>
      </c>
    </row>
    <row r="498" spans="1:18" x14ac:dyDescent="0.35">
      <c r="A498" s="132" t="str">
        <f t="shared" si="104"/>
        <v/>
      </c>
      <c r="B498" s="133" t="str">
        <f t="shared" si="105"/>
        <v/>
      </c>
      <c r="C498" s="134" t="str">
        <f t="shared" si="106"/>
        <v/>
      </c>
      <c r="D498" s="135" t="str">
        <f t="shared" si="98"/>
        <v/>
      </c>
      <c r="E498" s="135" t="str">
        <f t="shared" si="99"/>
        <v/>
      </c>
      <c r="F498" s="135" t="str">
        <f t="shared" si="100"/>
        <v/>
      </c>
      <c r="G498" s="134" t="str">
        <f t="shared" si="101"/>
        <v/>
      </c>
      <c r="L498" s="187" t="str">
        <f t="shared" si="107"/>
        <v/>
      </c>
      <c r="M498" s="141" t="str">
        <f t="shared" si="108"/>
        <v/>
      </c>
      <c r="N498" s="148" t="str">
        <f t="shared" si="109"/>
        <v/>
      </c>
      <c r="O498" s="188" t="str">
        <f t="shared" si="110"/>
        <v/>
      </c>
      <c r="P498" s="188" t="str">
        <f t="shared" si="111"/>
        <v/>
      </c>
      <c r="Q498" s="188" t="str">
        <f t="shared" si="102"/>
        <v/>
      </c>
      <c r="R498" s="148" t="str">
        <f t="shared" si="103"/>
        <v/>
      </c>
    </row>
    <row r="499" spans="1:18" x14ac:dyDescent="0.35">
      <c r="A499" s="132" t="str">
        <f t="shared" si="104"/>
        <v/>
      </c>
      <c r="B499" s="133" t="str">
        <f t="shared" si="105"/>
        <v/>
      </c>
      <c r="C499" s="134" t="str">
        <f t="shared" si="106"/>
        <v/>
      </c>
      <c r="D499" s="135" t="str">
        <f t="shared" si="98"/>
        <v/>
      </c>
      <c r="E499" s="135" t="str">
        <f t="shared" si="99"/>
        <v/>
      </c>
      <c r="F499" s="135" t="str">
        <f t="shared" si="100"/>
        <v/>
      </c>
      <c r="G499" s="134" t="str">
        <f t="shared" si="101"/>
        <v/>
      </c>
      <c r="L499" s="187" t="str">
        <f t="shared" si="107"/>
        <v/>
      </c>
      <c r="M499" s="141" t="str">
        <f t="shared" si="108"/>
        <v/>
      </c>
      <c r="N499" s="148" t="str">
        <f t="shared" si="109"/>
        <v/>
      </c>
      <c r="O499" s="188" t="str">
        <f t="shared" si="110"/>
        <v/>
      </c>
      <c r="P499" s="188" t="str">
        <f t="shared" si="111"/>
        <v/>
      </c>
      <c r="Q499" s="188" t="str">
        <f t="shared" si="102"/>
        <v/>
      </c>
      <c r="R499" s="148" t="str">
        <f t="shared" si="103"/>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5F25KTUSNP4X-205032580-161917</_dlc_DocId>
    <_dlc_DocIdUrl xmlns="d65e48b5-f38d-431e-9b4f-47403bf4583f">
      <Url>https://rkas.sharepoint.com/Kliendisuhted/_layouts/15/DocIdRedir.aspx?ID=5F25KTUSNP4X-205032580-161917</Url>
      <Description>5F25KTUSNP4X-205032580-161917</Description>
    </_dlc_DocIdUrl>
  </documentManagement>
</p:properties>
</file>

<file path=customXml/itemProps1.xml><?xml version="1.0" encoding="utf-8"?>
<ds:datastoreItem xmlns:ds="http://schemas.openxmlformats.org/officeDocument/2006/customXml" ds:itemID="{5A20B4E5-6709-4C4E-8502-4EA520D909C8}">
  <ds:schemaRefs>
    <ds:schemaRef ds:uri="http://schemas.microsoft.com/sharepoint/v3/contenttype/forms"/>
  </ds:schemaRefs>
</ds:datastoreItem>
</file>

<file path=customXml/itemProps2.xml><?xml version="1.0" encoding="utf-8"?>
<ds:datastoreItem xmlns:ds="http://schemas.openxmlformats.org/officeDocument/2006/customXml" ds:itemID="{B5CC6218-1E2B-4137-89DE-80B3A1DE02D4}">
  <ds:schemaRefs>
    <ds:schemaRef ds:uri="http://schemas.microsoft.com/sharepoint/events"/>
  </ds:schemaRefs>
</ds:datastoreItem>
</file>

<file path=customXml/itemProps3.xml><?xml version="1.0" encoding="utf-8"?>
<ds:datastoreItem xmlns:ds="http://schemas.openxmlformats.org/officeDocument/2006/customXml" ds:itemID="{FDE9A3C1-8689-4B10-8FEC-76BB50EE867D}"/>
</file>

<file path=customXml/itemProps4.xml><?xml version="1.0" encoding="utf-8"?>
<ds:datastoreItem xmlns:ds="http://schemas.openxmlformats.org/officeDocument/2006/customXml" ds:itemID="{73958159-5C52-4502-B891-EBED8CFE4EA2}">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Lisa 3</vt:lpstr>
      <vt:lpstr>Annuiteedigraafik BIL</vt:lpstr>
      <vt:lpstr>Annuiteedigraafik PT</vt:lpstr>
      <vt:lpstr>Annuiteedigraafik 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 Telk</dc:creator>
  <cp:lastModifiedBy>Kerli Kikojan</cp:lastModifiedBy>
  <dcterms:created xsi:type="dcterms:W3CDTF">2024-11-28T15:04:54Z</dcterms:created>
  <dcterms:modified xsi:type="dcterms:W3CDTF">2024-11-29T10:17:31Z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_dlc_DocIdItemGuid">
    <vt:lpwstr>f88db17e-51c3-46f9-add7-2fccf59abb93</vt:lpwstr>
  </property>
  <property fmtid="{D5CDD505-2E9C-101B-9397-08002B2CF9AE}" pid="4" name="MediaServiceImageTags">
    <vt:lpwstr/>
  </property>
</Properties>
</file>